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245" i="1"/>
  <c r="L245"/>
  <c r="I245"/>
  <c r="I246" s="1"/>
  <c r="H245"/>
  <c r="H246" s="1"/>
  <c r="G245"/>
  <c r="F245"/>
  <c r="E245"/>
  <c r="E246" s="1"/>
  <c r="D245"/>
  <c r="D246" s="1"/>
  <c r="C245"/>
  <c r="O242"/>
  <c r="L242"/>
  <c r="I242"/>
  <c r="H242"/>
  <c r="G242"/>
  <c r="F242"/>
  <c r="E242"/>
  <c r="D242"/>
  <c r="C242"/>
  <c r="O235"/>
  <c r="O246" s="1"/>
  <c r="L235"/>
  <c r="L246" s="1"/>
  <c r="I235"/>
  <c r="H235"/>
  <c r="G235"/>
  <c r="G246" s="1"/>
  <c r="F235"/>
  <c r="F246" s="1"/>
  <c r="E235"/>
  <c r="D235"/>
  <c r="C235"/>
  <c r="O222"/>
  <c r="L222"/>
  <c r="I222"/>
  <c r="H222"/>
  <c r="G222"/>
  <c r="F222"/>
  <c r="E222"/>
  <c r="D222"/>
  <c r="C222"/>
  <c r="O219"/>
  <c r="L219"/>
  <c r="I219"/>
  <c r="H219"/>
  <c r="G219"/>
  <c r="F219"/>
  <c r="E219"/>
  <c r="D219"/>
  <c r="C219"/>
  <c r="O210"/>
  <c r="O223" s="1"/>
  <c r="L210"/>
  <c r="L223" s="1"/>
  <c r="I210"/>
  <c r="I223" s="1"/>
  <c r="H210"/>
  <c r="H223" s="1"/>
  <c r="G210"/>
  <c r="G223" s="1"/>
  <c r="F210"/>
  <c r="F223" s="1"/>
  <c r="E210"/>
  <c r="E223" s="1"/>
  <c r="D210"/>
  <c r="D223" s="1"/>
  <c r="C210"/>
  <c r="O196"/>
  <c r="L196"/>
  <c r="I196"/>
  <c r="H196"/>
  <c r="G196"/>
  <c r="F196"/>
  <c r="E196"/>
  <c r="D196"/>
  <c r="C196"/>
  <c r="O193"/>
  <c r="L193"/>
  <c r="I193"/>
  <c r="H193"/>
  <c r="G193"/>
  <c r="F193"/>
  <c r="E193"/>
  <c r="D193"/>
  <c r="C193"/>
  <c r="O185"/>
  <c r="O197" s="1"/>
  <c r="L185"/>
  <c r="L197" s="1"/>
  <c r="I185"/>
  <c r="I197" s="1"/>
  <c r="H185"/>
  <c r="H197" s="1"/>
  <c r="G185"/>
  <c r="G197" s="1"/>
  <c r="F185"/>
  <c r="F197" s="1"/>
  <c r="E185"/>
  <c r="E197" s="1"/>
  <c r="D185"/>
  <c r="D197" s="1"/>
  <c r="C185"/>
  <c r="O171"/>
  <c r="O172" s="1"/>
  <c r="L171"/>
  <c r="L172" s="1"/>
  <c r="I171"/>
  <c r="H171"/>
  <c r="G171"/>
  <c r="G172" s="1"/>
  <c r="F171"/>
  <c r="F172" s="1"/>
  <c r="E171"/>
  <c r="D171"/>
  <c r="C171"/>
  <c r="O168"/>
  <c r="L168"/>
  <c r="I168"/>
  <c r="H168"/>
  <c r="G168"/>
  <c r="F168"/>
  <c r="E168"/>
  <c r="D168"/>
  <c r="C168"/>
  <c r="O160"/>
  <c r="L160"/>
  <c r="I160"/>
  <c r="I172" s="1"/>
  <c r="H160"/>
  <c r="H172" s="1"/>
  <c r="G160"/>
  <c r="F160"/>
  <c r="E160"/>
  <c r="E172" s="1"/>
  <c r="D160"/>
  <c r="D172" s="1"/>
  <c r="C160"/>
  <c r="O146"/>
  <c r="L146"/>
  <c r="I146"/>
  <c r="H146"/>
  <c r="G146"/>
  <c r="F146"/>
  <c r="E146"/>
  <c r="D146"/>
  <c r="C146"/>
  <c r="O143"/>
  <c r="L143"/>
  <c r="I143"/>
  <c r="H143"/>
  <c r="G143"/>
  <c r="F143"/>
  <c r="E143"/>
  <c r="D143"/>
  <c r="C143"/>
  <c r="O134"/>
  <c r="O147" s="1"/>
  <c r="L134"/>
  <c r="L147" s="1"/>
  <c r="I134"/>
  <c r="I147" s="1"/>
  <c r="H134"/>
  <c r="H147" s="1"/>
  <c r="G134"/>
  <c r="G147" s="1"/>
  <c r="F134"/>
  <c r="F147" s="1"/>
  <c r="E134"/>
  <c r="E147" s="1"/>
  <c r="D134"/>
  <c r="D147" s="1"/>
  <c r="C134"/>
  <c r="O121"/>
  <c r="L121"/>
  <c r="I121"/>
  <c r="I122" s="1"/>
  <c r="H121"/>
  <c r="H122" s="1"/>
  <c r="G121"/>
  <c r="F121"/>
  <c r="E121"/>
  <c r="E122" s="1"/>
  <c r="D121"/>
  <c r="D122" s="1"/>
  <c r="C121"/>
  <c r="O118"/>
  <c r="L118"/>
  <c r="I118"/>
  <c r="H118"/>
  <c r="G118"/>
  <c r="F118"/>
  <c r="E118"/>
  <c r="D118"/>
  <c r="C118"/>
  <c r="O111"/>
  <c r="O122" s="1"/>
  <c r="L111"/>
  <c r="L122" s="1"/>
  <c r="I111"/>
  <c r="H111"/>
  <c r="G111"/>
  <c r="G122" s="1"/>
  <c r="F111"/>
  <c r="F122" s="1"/>
  <c r="E111"/>
  <c r="D111"/>
  <c r="C111"/>
  <c r="O98"/>
  <c r="O97"/>
  <c r="L97"/>
  <c r="I97"/>
  <c r="H97"/>
  <c r="G97"/>
  <c r="G98" s="1"/>
  <c r="F97"/>
  <c r="E97"/>
  <c r="D97"/>
  <c r="C97"/>
  <c r="O94"/>
  <c r="L94"/>
  <c r="I94"/>
  <c r="H94"/>
  <c r="G94"/>
  <c r="F94"/>
  <c r="E94"/>
  <c r="D94"/>
  <c r="C94"/>
  <c r="O86"/>
  <c r="L86"/>
  <c r="L98" s="1"/>
  <c r="I86"/>
  <c r="I98" s="1"/>
  <c r="H86"/>
  <c r="H98" s="1"/>
  <c r="G86"/>
  <c r="F86"/>
  <c r="F98" s="1"/>
  <c r="E86"/>
  <c r="E98" s="1"/>
  <c r="D86"/>
  <c r="D98" s="1"/>
  <c r="C86"/>
  <c r="F73"/>
  <c r="O72"/>
  <c r="L72"/>
  <c r="K72"/>
  <c r="K73" s="1"/>
  <c r="I72"/>
  <c r="H72"/>
  <c r="G72"/>
  <c r="F72"/>
  <c r="E72"/>
  <c r="D72"/>
  <c r="C72"/>
  <c r="O69"/>
  <c r="L69"/>
  <c r="I69"/>
  <c r="H69"/>
  <c r="G69"/>
  <c r="F69"/>
  <c r="E69"/>
  <c r="D69"/>
  <c r="C69"/>
  <c r="O60"/>
  <c r="O73" s="1"/>
  <c r="L60"/>
  <c r="L73" s="1"/>
  <c r="I60"/>
  <c r="I73" s="1"/>
  <c r="H60"/>
  <c r="H73" s="1"/>
  <c r="G60"/>
  <c r="G73" s="1"/>
  <c r="F60"/>
  <c r="E60"/>
  <c r="E73" s="1"/>
  <c r="D60"/>
  <c r="D73" s="1"/>
  <c r="C60"/>
  <c r="O46"/>
  <c r="L46"/>
  <c r="I46"/>
  <c r="I47" s="1"/>
  <c r="H46"/>
  <c r="H47" s="1"/>
  <c r="G46"/>
  <c r="F46"/>
  <c r="E46"/>
  <c r="E47" s="1"/>
  <c r="D46"/>
  <c r="D47" s="1"/>
  <c r="C46"/>
  <c r="O43"/>
  <c r="L43"/>
  <c r="I43"/>
  <c r="H43"/>
  <c r="G43"/>
  <c r="F43"/>
  <c r="E43"/>
  <c r="D43"/>
  <c r="C43"/>
  <c r="O34"/>
  <c r="O47" s="1"/>
  <c r="L34"/>
  <c r="L47" s="1"/>
  <c r="I34"/>
  <c r="H34"/>
  <c r="G34"/>
  <c r="G47" s="1"/>
  <c r="F34"/>
  <c r="F47" s="1"/>
  <c r="E34"/>
  <c r="D34"/>
  <c r="C34"/>
  <c r="L21"/>
  <c r="O20"/>
  <c r="L20"/>
  <c r="I20"/>
  <c r="I21" s="1"/>
  <c r="H20"/>
  <c r="G20"/>
  <c r="F20"/>
  <c r="F21" s="1"/>
  <c r="E20"/>
  <c r="E21" s="1"/>
  <c r="D20"/>
  <c r="C20"/>
  <c r="O16"/>
  <c r="L16"/>
  <c r="I16"/>
  <c r="H16"/>
  <c r="G16"/>
  <c r="F16"/>
  <c r="E16"/>
  <c r="D16"/>
  <c r="C16"/>
  <c r="O8"/>
  <c r="O21" s="1"/>
  <c r="L8"/>
  <c r="I8"/>
  <c r="H8"/>
  <c r="H21" s="1"/>
  <c r="G8"/>
  <c r="G21" s="1"/>
  <c r="F8"/>
  <c r="E8"/>
  <c r="D8"/>
  <c r="D21" s="1"/>
  <c r="C8"/>
</calcChain>
</file>

<file path=xl/sharedStrings.xml><?xml version="1.0" encoding="utf-8"?>
<sst xmlns="http://schemas.openxmlformats.org/spreadsheetml/2006/main" count="431" uniqueCount="101">
  <si>
    <t xml:space="preserve">Утверждено: Заведующий МДОБУ Саракташский детский сад №10 Батищева Т.А.________________      
</t>
  </si>
  <si>
    <t>Прием пищи</t>
  </si>
  <si>
    <t>Наименование блюда</t>
  </si>
  <si>
    <t>Выход блюда 3-7 г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</si>
  <si>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</si>
  <si>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</si>
  <si>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</si>
  <si>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</si>
  <si>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№ рецептуры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</si>
  <si>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</si>
  <si>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</si>
  <si>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</si>
  <si>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</si>
  <si>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</si>
  <si>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</si>
  <si>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</si>
  <si>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</si>
  <si>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</si>
  <si>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</si>
  <si>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</si>
  <si>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День 1</t>
  </si>
  <si>
    <t>завтрак:</t>
  </si>
  <si>
    <t>Макароны отварные с маслом</t>
  </si>
  <si>
    <t>Печенье</t>
  </si>
  <si>
    <t>Чай с сахаром</t>
  </si>
  <si>
    <t>Итого за затрак</t>
  </si>
  <si>
    <t>второй завтрак:</t>
  </si>
  <si>
    <t>Сок натуральный</t>
  </si>
  <si>
    <t>обед:</t>
  </si>
  <si>
    <t>Салат из соленых огурцов с луком</t>
  </si>
  <si>
    <t>Суп картофельный с бобовыми</t>
  </si>
  <si>
    <t>Жаркое по-домашнему</t>
  </si>
  <si>
    <t>Хлеб пшеничный</t>
  </si>
  <si>
    <t>Хлеб ржано-пшеничный</t>
  </si>
  <si>
    <t>Компот из сушеных фруктов</t>
  </si>
  <si>
    <t>Итого за обед</t>
  </si>
  <si>
    <t>полдник:</t>
  </si>
  <si>
    <t>Яйцо вареное</t>
  </si>
  <si>
    <t>Чай с молоком</t>
  </si>
  <si>
    <t>Итого за полдник</t>
  </si>
  <si>
    <t>Итого за день:</t>
  </si>
  <si>
    <t>3-7 лет осенне-зимний период</t>
  </si>
  <si>
    <t>День 2</t>
  </si>
  <si>
    <t>Каша вязкая (манная)</t>
  </si>
  <si>
    <t>Масло сливочное</t>
  </si>
  <si>
    <t>Какао с молоком</t>
  </si>
  <si>
    <t>Винегрет овощной</t>
  </si>
  <si>
    <t>Суп картофельный с клецками</t>
  </si>
  <si>
    <t>Каша пшеничная рассыпчатая</t>
  </si>
  <si>
    <t>Гуляш из отварного мяса</t>
  </si>
  <si>
    <t>Кисель из концентрата (смесь)</t>
  </si>
  <si>
    <t>Ватрушка</t>
  </si>
  <si>
    <t>День 3</t>
  </si>
  <si>
    <t>Каша вязкая (ячневая)</t>
  </si>
  <si>
    <t>Кофейный напиток с молоком</t>
  </si>
  <si>
    <t>Плоды ягоды свежие (яблоки)</t>
  </si>
  <si>
    <t>Салат из репчатого лука</t>
  </si>
  <si>
    <t>Борщ с капустой и картофелем</t>
  </si>
  <si>
    <t>Тефтели мясные</t>
  </si>
  <si>
    <t>Пюре картофельное</t>
  </si>
  <si>
    <t>Ряженка</t>
  </si>
  <si>
    <t>День 4</t>
  </si>
  <si>
    <t>Каша вязкая из смеси круп</t>
  </si>
  <si>
    <t>Суп картофельный с макаронными изделиями</t>
  </si>
  <si>
    <t>Капуста тушеная</t>
  </si>
  <si>
    <t>Котлеты рыбные</t>
  </si>
  <si>
    <t>Пирожки печеныеиз дрожжевого теста (с морковью)</t>
  </si>
  <si>
    <t>День 5</t>
  </si>
  <si>
    <t>Каша вязкая рисовая с изюмом</t>
  </si>
  <si>
    <t>Суп картофельный с пельменями</t>
  </si>
  <si>
    <t>Каша вязкая (пшенная)</t>
  </si>
  <si>
    <t>Пудинг из творога</t>
  </si>
  <si>
    <t>День 6</t>
  </si>
  <si>
    <t>Каша гречневая рассыпчатая</t>
  </si>
  <si>
    <t>Салат картофельный с солеными огурцами</t>
  </si>
  <si>
    <t>Щи из свежей капусты с картофелем</t>
  </si>
  <si>
    <t>Котлета мясная</t>
  </si>
  <si>
    <t>Бутерброд с повидлом</t>
  </si>
  <si>
    <t>День 7</t>
  </si>
  <si>
    <t>Каша вязкая (рисовая)</t>
  </si>
  <si>
    <t>Салат из свеклы</t>
  </si>
  <si>
    <t>Рассольник Ленинградский</t>
  </si>
  <si>
    <t>Запеканка картофельная с мясом</t>
  </si>
  <si>
    <t>Крендель сахарный</t>
  </si>
  <si>
    <t>День 8</t>
  </si>
  <si>
    <t>Каша вязкая (геркулесовая)</t>
  </si>
  <si>
    <t>Суп картофельный с ячневой крупой</t>
  </si>
  <si>
    <t>Голубцы ленивые</t>
  </si>
  <si>
    <t>Чай с лимоном</t>
  </si>
  <si>
    <t>Пряник</t>
  </si>
  <si>
    <t>Йогурт</t>
  </si>
  <si>
    <t>День 9</t>
  </si>
  <si>
    <t>Салат из белокочанной капусты</t>
  </si>
  <si>
    <t>Борщ с картофелем</t>
  </si>
  <si>
    <t>Рыба, припущенная с овощами</t>
  </si>
  <si>
    <t>Булочка дорожная</t>
  </si>
  <si>
    <t>День 10</t>
  </si>
  <si>
    <t>Суп молочный с макаронными изделиями</t>
  </si>
  <si>
    <t>Икра кабачковая для детского питания</t>
  </si>
  <si>
    <t>Суп картофельный с рисовой крупой</t>
  </si>
  <si>
    <t>Пирожки печеные из дрожжевого теста (с мясом)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</si>
</sst>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tabSelected="1" workbookViewId="0">
      <selection activeCell="A227" sqref="A227:XFD227"/>
    </sheetView>
  </sheetViews>
  <sheetFormatPr defaultRowHeight="14.4"/>
  <cols>
    <col min="2" max="2" width="16.6640625" customWidth="1"/>
    <col min="3" max="3" width="7.5546875" customWidth="1"/>
    <col min="4" max="4" width="7.109375" customWidth="1"/>
    <col min="5" max="5" width="7" customWidth="1"/>
    <col min="6" max="6" width="6.44140625" customWidth="1"/>
    <col min="8" max="8" width="6.5546875" customWidth="1"/>
    <col min="9" max="9" width="6.44140625" customWidth="1"/>
    <col min="10" max="10" width="6.33203125" customWidth="1"/>
    <col min="11" max="11" width="5.44140625" customWidth="1"/>
    <col min="12" max="12" width="5.88671875" customWidth="1"/>
    <col min="13" max="14" width="6.109375" customWidth="1"/>
    <col min="15" max="15" width="6.6640625" customWidth="1"/>
    <col min="16" max="16" width="10.21875" customWidth="1"/>
  </cols>
  <sheetData>
    <row r="1" spans="1:16" s="1" customFormat="1" ht="42.6" customHeight="1">
      <c r="A1" s="2"/>
      <c r="B1" s="20"/>
      <c r="C1" s="4"/>
      <c r="D1" s="4"/>
      <c r="E1" s="4"/>
      <c r="F1" s="4"/>
      <c r="G1" s="4"/>
      <c r="H1" s="4"/>
      <c r="I1" s="4"/>
      <c r="J1" s="19" t="s">
        <v>0</v>
      </c>
      <c r="K1" s="19"/>
      <c r="L1" s="19"/>
      <c r="M1" s="19"/>
      <c r="N1" s="19"/>
      <c r="O1" s="19"/>
      <c r="P1" s="19"/>
    </row>
    <row r="2" spans="1:16" s="1" customFormat="1" ht="28.8" customHeight="1">
      <c r="A2" s="5" t="s">
        <v>1</v>
      </c>
      <c r="B2" s="5" t="s">
        <v>2</v>
      </c>
      <c r="C2" s="5" t="s">
        <v>3</v>
      </c>
      <c r="D2" s="6" t="s">
        <v>4</v>
      </c>
      <c r="E2" s="7"/>
      <c r="F2" s="8"/>
      <c r="G2" s="5" t="s">
        <v>5</v>
      </c>
      <c r="H2" s="6" t="s">
        <v>6</v>
      </c>
      <c r="I2" s="7"/>
      <c r="J2" s="7"/>
      <c r="K2" s="8"/>
      <c r="L2" s="6" t="s">
        <v>7</v>
      </c>
      <c r="M2" s="7"/>
      <c r="N2" s="7"/>
      <c r="O2" s="8"/>
      <c r="P2" s="5" t="s">
        <v>8</v>
      </c>
    </row>
    <row r="3" spans="1:16" ht="28.2" customHeight="1">
      <c r="A3" s="9"/>
      <c r="B3" s="9"/>
      <c r="C3" s="9"/>
      <c r="D3" s="10" t="s">
        <v>9</v>
      </c>
      <c r="E3" s="10" t="s">
        <v>10</v>
      </c>
      <c r="F3" s="10" t="s">
        <v>11</v>
      </c>
      <c r="G3" s="9"/>
      <c r="H3" s="10" t="s">
        <v>12</v>
      </c>
      <c r="I3" s="10" t="s">
        <v>13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0" t="s">
        <v>19</v>
      </c>
      <c r="P3" s="9"/>
    </row>
    <row r="4" spans="1:16">
      <c r="A4" s="11" t="s">
        <v>20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43.2" customHeight="1">
      <c r="A5" s="10" t="s">
        <v>21</v>
      </c>
      <c r="B5" s="12" t="s">
        <v>22</v>
      </c>
      <c r="C5" s="10">
        <v>150</v>
      </c>
      <c r="D5" s="10">
        <v>5.7</v>
      </c>
      <c r="E5" s="10">
        <v>4.3600000000000003</v>
      </c>
      <c r="F5" s="10">
        <v>27.25</v>
      </c>
      <c r="G5" s="10">
        <v>171</v>
      </c>
      <c r="H5" s="10">
        <v>0.09</v>
      </c>
      <c r="I5" s="10">
        <v>0</v>
      </c>
      <c r="J5" s="10"/>
      <c r="K5" s="10"/>
      <c r="L5" s="10">
        <v>7.4</v>
      </c>
      <c r="M5" s="10"/>
      <c r="N5" s="10"/>
      <c r="O5" s="10">
        <v>1.2</v>
      </c>
      <c r="P5" s="10">
        <v>219</v>
      </c>
    </row>
    <row r="6" spans="1:16">
      <c r="A6" s="10"/>
      <c r="B6" s="12" t="s">
        <v>23</v>
      </c>
      <c r="C6" s="10">
        <v>50</v>
      </c>
      <c r="D6" s="10">
        <v>3.8</v>
      </c>
      <c r="E6" s="10">
        <v>5.9</v>
      </c>
      <c r="F6" s="10">
        <v>31</v>
      </c>
      <c r="G6" s="10">
        <v>162.80000000000001</v>
      </c>
      <c r="H6" s="10">
        <v>0.04</v>
      </c>
      <c r="I6" s="10">
        <v>0.04</v>
      </c>
      <c r="J6" s="10"/>
      <c r="K6" s="10"/>
      <c r="L6" s="10">
        <v>3</v>
      </c>
      <c r="M6" s="10"/>
      <c r="N6" s="10"/>
      <c r="O6" s="10">
        <v>0.6</v>
      </c>
      <c r="P6" s="10"/>
    </row>
    <row r="7" spans="1:16" ht="16.2" customHeight="1">
      <c r="A7" s="10"/>
      <c r="B7" s="12" t="s">
        <v>24</v>
      </c>
      <c r="C7" s="10">
        <v>200</v>
      </c>
      <c r="D7" s="10">
        <v>0.7</v>
      </c>
      <c r="E7" s="10">
        <v>0.03</v>
      </c>
      <c r="F7" s="10">
        <v>11.1</v>
      </c>
      <c r="G7" s="10">
        <v>44.4</v>
      </c>
      <c r="H7" s="10">
        <v>0</v>
      </c>
      <c r="I7" s="10">
        <v>0.1</v>
      </c>
      <c r="J7" s="10"/>
      <c r="K7" s="10"/>
      <c r="L7" s="10">
        <v>7.2</v>
      </c>
      <c r="M7" s="10"/>
      <c r="N7" s="10"/>
      <c r="O7" s="10">
        <v>1.2</v>
      </c>
      <c r="P7" s="10">
        <v>411</v>
      </c>
    </row>
    <row r="8" spans="1:16" ht="28.2">
      <c r="A8" s="10" t="s">
        <v>25</v>
      </c>
      <c r="B8" s="12"/>
      <c r="C8" s="10">
        <f t="shared" ref="C8:I8" si="0">SUM(C5:C7)</f>
        <v>400</v>
      </c>
      <c r="D8" s="10">
        <f t="shared" si="0"/>
        <v>10.199999999999999</v>
      </c>
      <c r="E8" s="10">
        <f t="shared" si="0"/>
        <v>10.290000000000001</v>
      </c>
      <c r="F8" s="10">
        <f t="shared" si="0"/>
        <v>69.349999999999994</v>
      </c>
      <c r="G8" s="10">
        <f t="shared" si="0"/>
        <v>378.2</v>
      </c>
      <c r="H8" s="10">
        <f t="shared" si="0"/>
        <v>0.13</v>
      </c>
      <c r="I8" s="10">
        <f t="shared" si="0"/>
        <v>0.14000000000000001</v>
      </c>
      <c r="J8" s="10"/>
      <c r="K8" s="10"/>
      <c r="L8" s="10">
        <f>SUM(L5:L7)</f>
        <v>17.600000000000001</v>
      </c>
      <c r="M8" s="10"/>
      <c r="N8" s="10"/>
      <c r="O8" s="10">
        <f>SUM(O5:O7)</f>
        <v>3</v>
      </c>
      <c r="P8" s="10"/>
    </row>
    <row r="9" spans="1:16" ht="31.8" customHeight="1">
      <c r="A9" s="10" t="s">
        <v>26</v>
      </c>
      <c r="B9" s="12" t="s">
        <v>27</v>
      </c>
      <c r="C9" s="10">
        <v>100</v>
      </c>
      <c r="D9" s="10">
        <v>0.5</v>
      </c>
      <c r="E9" s="10">
        <v>0</v>
      </c>
      <c r="F9" s="10">
        <v>10.06</v>
      </c>
      <c r="G9" s="10">
        <v>42.22</v>
      </c>
      <c r="H9" s="10">
        <v>0.01</v>
      </c>
      <c r="I9" s="10">
        <v>2</v>
      </c>
      <c r="J9" s="10"/>
      <c r="K9" s="10"/>
      <c r="L9" s="10">
        <v>7</v>
      </c>
      <c r="M9" s="10"/>
      <c r="N9" s="10"/>
      <c r="O9" s="10">
        <v>13.89</v>
      </c>
      <c r="P9" s="10">
        <v>418</v>
      </c>
    </row>
    <row r="10" spans="1:16" ht="27" customHeight="1">
      <c r="A10" s="10" t="s">
        <v>28</v>
      </c>
      <c r="B10" s="12" t="s">
        <v>29</v>
      </c>
      <c r="C10" s="10">
        <v>50</v>
      </c>
      <c r="D10" s="10">
        <v>0.1</v>
      </c>
      <c r="E10" s="10">
        <v>0.7</v>
      </c>
      <c r="F10" s="10">
        <v>0.8</v>
      </c>
      <c r="G10" s="10">
        <v>11.5</v>
      </c>
      <c r="H10" s="10">
        <v>0.05</v>
      </c>
      <c r="I10" s="10">
        <v>0.9</v>
      </c>
      <c r="J10" s="10"/>
      <c r="K10" s="10"/>
      <c r="L10" s="10">
        <v>2.9</v>
      </c>
      <c r="M10" s="10"/>
      <c r="N10" s="10"/>
      <c r="O10" s="10">
        <v>7.0000000000000007E-2</v>
      </c>
      <c r="P10" s="10">
        <v>20</v>
      </c>
    </row>
    <row r="11" spans="1:16" ht="41.4" customHeight="1">
      <c r="A11" s="10"/>
      <c r="B11" s="12" t="s">
        <v>30</v>
      </c>
      <c r="C11" s="10">
        <v>200</v>
      </c>
      <c r="D11" s="10">
        <v>4.3</v>
      </c>
      <c r="E11" s="10">
        <v>10.1</v>
      </c>
      <c r="F11" s="10">
        <v>13</v>
      </c>
      <c r="G11" s="10">
        <v>107.8</v>
      </c>
      <c r="H11" s="10">
        <v>0.1</v>
      </c>
      <c r="I11" s="10">
        <v>5.0999999999999996</v>
      </c>
      <c r="J11" s="10"/>
      <c r="K11" s="10"/>
      <c r="L11" s="10">
        <v>44.2</v>
      </c>
      <c r="M11" s="10"/>
      <c r="N11" s="10"/>
      <c r="O11" s="10">
        <v>1.5</v>
      </c>
      <c r="P11" s="10">
        <v>87</v>
      </c>
    </row>
    <row r="12" spans="1:16" ht="30.6" customHeight="1">
      <c r="A12" s="10"/>
      <c r="B12" s="12" t="s">
        <v>31</v>
      </c>
      <c r="C12" s="10">
        <v>200</v>
      </c>
      <c r="D12" s="10">
        <v>24.4</v>
      </c>
      <c r="E12" s="10">
        <v>6.2</v>
      </c>
      <c r="F12" s="10">
        <v>23.6</v>
      </c>
      <c r="G12" s="10">
        <v>241.1</v>
      </c>
      <c r="H12" s="10">
        <v>0.1</v>
      </c>
      <c r="I12" s="10">
        <v>4.5</v>
      </c>
      <c r="J12" s="10"/>
      <c r="K12" s="10"/>
      <c r="L12" s="10">
        <v>23</v>
      </c>
      <c r="M12" s="10"/>
      <c r="N12" s="10"/>
      <c r="O12" s="10">
        <v>2.5</v>
      </c>
      <c r="P12" s="10">
        <v>292</v>
      </c>
    </row>
    <row r="13" spans="1:16" ht="16.2" customHeight="1">
      <c r="A13" s="10"/>
      <c r="B13" s="12" t="s">
        <v>32</v>
      </c>
      <c r="C13" s="10">
        <v>20</v>
      </c>
      <c r="D13" s="10">
        <v>2.4</v>
      </c>
      <c r="E13" s="10">
        <v>1</v>
      </c>
      <c r="F13" s="10">
        <v>14.7</v>
      </c>
      <c r="G13" s="10">
        <v>71.400000000000006</v>
      </c>
      <c r="H13" s="10">
        <v>0.04</v>
      </c>
      <c r="I13" s="10">
        <v>0</v>
      </c>
      <c r="J13" s="10"/>
      <c r="K13" s="10"/>
      <c r="L13" s="10">
        <v>6.9</v>
      </c>
      <c r="M13" s="10"/>
      <c r="N13" s="10"/>
      <c r="O13" s="10">
        <v>0.6</v>
      </c>
      <c r="P13" s="10">
        <v>15</v>
      </c>
    </row>
    <row r="14" spans="1:16" ht="29.4" customHeight="1">
      <c r="A14" s="10"/>
      <c r="B14" s="12" t="s">
        <v>33</v>
      </c>
      <c r="C14" s="10">
        <v>30</v>
      </c>
      <c r="D14" s="10">
        <v>2.9</v>
      </c>
      <c r="E14" s="10">
        <v>1</v>
      </c>
      <c r="F14" s="10">
        <v>13.62</v>
      </c>
      <c r="G14" s="10">
        <v>96</v>
      </c>
      <c r="H14" s="10">
        <v>0.05</v>
      </c>
      <c r="I14" s="10">
        <v>0</v>
      </c>
      <c r="J14" s="10"/>
      <c r="K14" s="10"/>
      <c r="L14" s="10">
        <v>7.1</v>
      </c>
      <c r="M14" s="10"/>
      <c r="N14" s="10"/>
      <c r="O14" s="10">
        <v>0.5</v>
      </c>
      <c r="P14" s="10">
        <v>1.1000000000000001</v>
      </c>
    </row>
    <row r="15" spans="1:16" ht="30.6" customHeight="1">
      <c r="A15" s="10"/>
      <c r="B15" s="12" t="s">
        <v>34</v>
      </c>
      <c r="C15" s="10">
        <v>200</v>
      </c>
      <c r="D15" s="10">
        <v>0.3</v>
      </c>
      <c r="E15" s="10">
        <v>0</v>
      </c>
      <c r="F15" s="10">
        <v>26.8</v>
      </c>
      <c r="G15" s="10">
        <v>112.2</v>
      </c>
      <c r="H15" s="10">
        <v>0.02</v>
      </c>
      <c r="I15" s="10">
        <v>0.8</v>
      </c>
      <c r="J15" s="10"/>
      <c r="K15" s="10"/>
      <c r="L15" s="10">
        <v>41</v>
      </c>
      <c r="M15" s="10"/>
      <c r="N15" s="10"/>
      <c r="O15" s="10">
        <v>0.6</v>
      </c>
      <c r="P15" s="10">
        <v>394</v>
      </c>
    </row>
    <row r="16" spans="1:16" ht="28.2">
      <c r="A16" s="10" t="s">
        <v>35</v>
      </c>
      <c r="B16" s="12"/>
      <c r="C16" s="10">
        <f t="shared" ref="C16:I16" si="1">SUM(C10:C15)</f>
        <v>700</v>
      </c>
      <c r="D16" s="10">
        <f t="shared" si="1"/>
        <v>34.399999999999991</v>
      </c>
      <c r="E16" s="10">
        <f t="shared" si="1"/>
        <v>19</v>
      </c>
      <c r="F16" s="10">
        <f t="shared" si="1"/>
        <v>92.52000000000001</v>
      </c>
      <c r="G16" s="10">
        <f t="shared" si="1"/>
        <v>640</v>
      </c>
      <c r="H16" s="10">
        <f t="shared" si="1"/>
        <v>0.36</v>
      </c>
      <c r="I16" s="10">
        <f t="shared" si="1"/>
        <v>11.3</v>
      </c>
      <c r="J16" s="10"/>
      <c r="K16" s="10"/>
      <c r="L16" s="10">
        <f>SUM(L10:L15)</f>
        <v>125.1</v>
      </c>
      <c r="M16" s="10"/>
      <c r="N16" s="10"/>
      <c r="O16" s="10">
        <f>SUM(O10:O15)</f>
        <v>5.77</v>
      </c>
      <c r="P16" s="10"/>
    </row>
    <row r="17" spans="1:16" ht="17.399999999999999" customHeight="1">
      <c r="A17" s="10" t="s">
        <v>36</v>
      </c>
      <c r="B17" s="12" t="s">
        <v>37</v>
      </c>
      <c r="C17" s="10">
        <v>40</v>
      </c>
      <c r="D17" s="10">
        <v>3.8</v>
      </c>
      <c r="E17" s="10">
        <v>0.4</v>
      </c>
      <c r="F17" s="10">
        <v>0.2</v>
      </c>
      <c r="G17" s="10">
        <v>47.2</v>
      </c>
      <c r="H17" s="10">
        <v>0.02</v>
      </c>
      <c r="I17" s="10">
        <v>0</v>
      </c>
      <c r="J17" s="10"/>
      <c r="K17" s="10"/>
      <c r="L17" s="10">
        <v>16.5</v>
      </c>
      <c r="M17" s="10"/>
      <c r="N17" s="10"/>
      <c r="O17" s="10">
        <v>0.7</v>
      </c>
      <c r="P17" s="10">
        <v>227</v>
      </c>
    </row>
    <row r="18" spans="1:16" ht="16.8" customHeight="1">
      <c r="A18" s="10"/>
      <c r="B18" s="12" t="s">
        <v>32</v>
      </c>
      <c r="C18" s="10">
        <v>40</v>
      </c>
      <c r="D18" s="10">
        <v>2.4</v>
      </c>
      <c r="E18" s="10">
        <v>7.5</v>
      </c>
      <c r="F18" s="10">
        <v>14.6</v>
      </c>
      <c r="G18" s="10">
        <v>136</v>
      </c>
      <c r="H18" s="10">
        <v>0.05</v>
      </c>
      <c r="I18" s="10">
        <v>0</v>
      </c>
      <c r="J18" s="10"/>
      <c r="K18" s="10"/>
      <c r="L18" s="10">
        <v>9.3000000000000007</v>
      </c>
      <c r="M18" s="10"/>
      <c r="N18" s="10"/>
      <c r="O18" s="10">
        <v>0.6</v>
      </c>
      <c r="P18" s="10"/>
    </row>
    <row r="19" spans="1:16" ht="15" customHeight="1">
      <c r="A19" s="10"/>
      <c r="B19" s="12" t="s">
        <v>38</v>
      </c>
      <c r="C19" s="10">
        <v>180</v>
      </c>
      <c r="D19" s="10">
        <v>3.1</v>
      </c>
      <c r="E19" s="10">
        <v>2.7</v>
      </c>
      <c r="F19" s="10">
        <v>13.5</v>
      </c>
      <c r="G19" s="10">
        <v>92.3</v>
      </c>
      <c r="H19" s="10">
        <v>0.05</v>
      </c>
      <c r="I19" s="10">
        <v>1.1000000000000001</v>
      </c>
      <c r="J19" s="10"/>
      <c r="K19" s="10"/>
      <c r="L19" s="10">
        <v>134</v>
      </c>
      <c r="M19" s="10"/>
      <c r="N19" s="10"/>
      <c r="O19" s="10">
        <v>0.3</v>
      </c>
      <c r="P19" s="10">
        <v>413</v>
      </c>
    </row>
    <row r="20" spans="1:16" ht="28.2">
      <c r="A20" s="10" t="s">
        <v>39</v>
      </c>
      <c r="B20" s="12"/>
      <c r="C20" s="10">
        <f t="shared" ref="C20:I20" si="2">SUM(C17:C19)</f>
        <v>260</v>
      </c>
      <c r="D20" s="10">
        <f t="shared" si="2"/>
        <v>9.2999999999999989</v>
      </c>
      <c r="E20" s="10">
        <f t="shared" si="2"/>
        <v>10.600000000000001</v>
      </c>
      <c r="F20" s="10">
        <f t="shared" si="2"/>
        <v>28.299999999999997</v>
      </c>
      <c r="G20" s="10">
        <f t="shared" si="2"/>
        <v>275.5</v>
      </c>
      <c r="H20" s="10">
        <f t="shared" si="2"/>
        <v>0.12000000000000001</v>
      </c>
      <c r="I20" s="10">
        <f t="shared" si="2"/>
        <v>1.1000000000000001</v>
      </c>
      <c r="J20" s="10"/>
      <c r="K20" s="10"/>
      <c r="L20" s="10">
        <f>SUM(L17:L19)</f>
        <v>159.80000000000001</v>
      </c>
      <c r="M20" s="10"/>
      <c r="N20" s="10"/>
      <c r="O20" s="10">
        <f>SUM(O17:O19)</f>
        <v>1.5999999999999999</v>
      </c>
      <c r="P20" s="10"/>
    </row>
    <row r="21" spans="1:16">
      <c r="A21" s="13" t="s">
        <v>40</v>
      </c>
      <c r="B21" s="14"/>
      <c r="C21" s="15"/>
      <c r="D21" s="15">
        <f t="shared" ref="D21:I21" si="3">SUM(D8+D9+D16+D20)</f>
        <v>54.399999999999991</v>
      </c>
      <c r="E21" s="15">
        <f t="shared" si="3"/>
        <v>39.89</v>
      </c>
      <c r="F21" s="15">
        <f t="shared" si="3"/>
        <v>200.23000000000002</v>
      </c>
      <c r="G21" s="15">
        <f t="shared" si="3"/>
        <v>1335.92</v>
      </c>
      <c r="H21" s="15">
        <f t="shared" si="3"/>
        <v>0.62</v>
      </c>
      <c r="I21" s="15">
        <f t="shared" si="3"/>
        <v>14.540000000000001</v>
      </c>
      <c r="J21" s="15"/>
      <c r="K21" s="15"/>
      <c r="L21" s="15">
        <f>SUM(L8+L9+L16+L20)</f>
        <v>309.5</v>
      </c>
      <c r="M21" s="15"/>
      <c r="N21" s="15"/>
      <c r="O21" s="15">
        <f>SUM(O8+O9+O16+O20)</f>
        <v>24.26</v>
      </c>
      <c r="P21" s="15"/>
    </row>
    <row r="22" spans="1:16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8" t="s">
        <v>41</v>
      </c>
      <c r="L24" s="18"/>
      <c r="M24" s="18"/>
      <c r="N24" s="18"/>
      <c r="O24" s="18"/>
      <c r="P24" s="18"/>
    </row>
    <row r="26" spans="1:16" ht="45" customHeight="1">
      <c r="A26" s="2"/>
      <c r="B26" s="20"/>
      <c r="C26" s="4"/>
      <c r="D26" s="4"/>
      <c r="E26" s="4"/>
      <c r="F26" s="4"/>
      <c r="G26" s="4"/>
      <c r="H26" s="4"/>
      <c r="I26" s="4"/>
      <c r="J26" s="19" t="s">
        <v>0</v>
      </c>
      <c r="K26" s="19"/>
      <c r="L26" s="19"/>
      <c r="M26" s="19"/>
      <c r="N26" s="19"/>
      <c r="O26" s="19"/>
      <c r="P26" s="19"/>
    </row>
    <row r="27" spans="1:16" ht="29.4" customHeight="1">
      <c r="A27" s="5" t="s">
        <v>1</v>
      </c>
      <c r="B27" s="5" t="s">
        <v>2</v>
      </c>
      <c r="C27" s="5" t="s">
        <v>3</v>
      </c>
      <c r="D27" s="6" t="s">
        <v>4</v>
      </c>
      <c r="E27" s="7"/>
      <c r="F27" s="8"/>
      <c r="G27" s="5" t="s">
        <v>5</v>
      </c>
      <c r="H27" s="6" t="s">
        <v>6</v>
      </c>
      <c r="I27" s="7"/>
      <c r="J27" s="7"/>
      <c r="K27" s="8"/>
      <c r="L27" s="6" t="s">
        <v>7</v>
      </c>
      <c r="M27" s="7"/>
      <c r="N27" s="7"/>
      <c r="O27" s="8"/>
      <c r="P27" s="5" t="s">
        <v>8</v>
      </c>
    </row>
    <row r="28" spans="1:16" ht="24.6" customHeight="1">
      <c r="A28" s="9"/>
      <c r="B28" s="9"/>
      <c r="C28" s="9"/>
      <c r="D28" s="10" t="s">
        <v>9</v>
      </c>
      <c r="E28" s="10" t="s">
        <v>10</v>
      </c>
      <c r="F28" s="10" t="s">
        <v>11</v>
      </c>
      <c r="G28" s="9"/>
      <c r="H28" s="10" t="s">
        <v>12</v>
      </c>
      <c r="I28" s="10" t="s">
        <v>13</v>
      </c>
      <c r="J28" s="10" t="s">
        <v>14</v>
      </c>
      <c r="K28" s="10" t="s">
        <v>15</v>
      </c>
      <c r="L28" s="10" t="s">
        <v>16</v>
      </c>
      <c r="M28" s="10" t="s">
        <v>17</v>
      </c>
      <c r="N28" s="10" t="s">
        <v>18</v>
      </c>
      <c r="O28" s="10" t="s">
        <v>19</v>
      </c>
      <c r="P28" s="9"/>
    </row>
    <row r="29" spans="1:16">
      <c r="A29" s="11" t="s">
        <v>42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8.2">
      <c r="A30" s="10" t="s">
        <v>21</v>
      </c>
      <c r="B30" s="12" t="s">
        <v>43</v>
      </c>
      <c r="C30" s="10">
        <v>200</v>
      </c>
      <c r="D30" s="10">
        <v>4.5</v>
      </c>
      <c r="E30" s="10">
        <v>5.2</v>
      </c>
      <c r="F30" s="10">
        <v>37.1</v>
      </c>
      <c r="G30" s="10">
        <v>214.6</v>
      </c>
      <c r="H30" s="10">
        <v>0.2</v>
      </c>
      <c r="I30" s="10">
        <v>0</v>
      </c>
      <c r="J30" s="10"/>
      <c r="K30" s="10"/>
      <c r="L30" s="10">
        <v>212.5</v>
      </c>
      <c r="M30" s="10"/>
      <c r="N30" s="10"/>
      <c r="O30" s="10">
        <v>0.1</v>
      </c>
      <c r="P30" s="10">
        <v>182</v>
      </c>
    </row>
    <row r="31" spans="1:16">
      <c r="A31" s="10"/>
      <c r="B31" s="12" t="s">
        <v>44</v>
      </c>
      <c r="C31" s="10">
        <v>6</v>
      </c>
      <c r="D31" s="10">
        <v>0.04</v>
      </c>
      <c r="E31" s="10">
        <v>4.5999999999999996</v>
      </c>
      <c r="F31" s="10">
        <v>0.06</v>
      </c>
      <c r="G31" s="10">
        <v>42.5</v>
      </c>
      <c r="H31" s="10">
        <v>0.01</v>
      </c>
      <c r="I31" s="10">
        <v>0.18</v>
      </c>
      <c r="J31" s="10"/>
      <c r="K31" s="10"/>
      <c r="L31" s="10">
        <v>9.1999999999999993</v>
      </c>
      <c r="M31" s="10"/>
      <c r="N31" s="10"/>
      <c r="O31" s="10">
        <v>22</v>
      </c>
      <c r="P31" s="10">
        <v>6</v>
      </c>
    </row>
    <row r="32" spans="1:16">
      <c r="A32" s="10"/>
      <c r="B32" s="12" t="s">
        <v>32</v>
      </c>
      <c r="C32" s="10">
        <v>30</v>
      </c>
      <c r="D32" s="10">
        <v>3.2</v>
      </c>
      <c r="E32" s="10">
        <v>1</v>
      </c>
      <c r="F32" s="10">
        <v>16.899999999999999</v>
      </c>
      <c r="G32" s="10">
        <v>95.2</v>
      </c>
      <c r="H32" s="10">
        <v>0.05</v>
      </c>
      <c r="I32" s="10">
        <v>0</v>
      </c>
      <c r="J32" s="10"/>
      <c r="K32" s="10"/>
      <c r="L32" s="10">
        <v>9.1999999999999993</v>
      </c>
      <c r="M32" s="10"/>
      <c r="N32" s="10"/>
      <c r="O32" s="10">
        <v>0.8</v>
      </c>
      <c r="P32" s="10">
        <v>15</v>
      </c>
    </row>
    <row r="33" spans="1:16">
      <c r="A33" s="10"/>
      <c r="B33" s="12" t="s">
        <v>45</v>
      </c>
      <c r="C33" s="10">
        <v>200</v>
      </c>
      <c r="D33" s="10">
        <v>3.3</v>
      </c>
      <c r="E33" s="10">
        <v>3.19</v>
      </c>
      <c r="F33" s="10">
        <v>15.5</v>
      </c>
      <c r="G33" s="10">
        <v>107</v>
      </c>
      <c r="H33" s="10">
        <v>0.05</v>
      </c>
      <c r="I33" s="10">
        <v>1.43</v>
      </c>
      <c r="J33" s="10"/>
      <c r="K33" s="10"/>
      <c r="L33" s="10">
        <v>137</v>
      </c>
      <c r="M33" s="10"/>
      <c r="N33" s="10"/>
      <c r="O33" s="10">
        <v>0.43</v>
      </c>
      <c r="P33" s="10">
        <v>416</v>
      </c>
    </row>
    <row r="34" spans="1:16" ht="28.2">
      <c r="A34" s="10" t="s">
        <v>25</v>
      </c>
      <c r="B34" s="12"/>
      <c r="C34" s="10">
        <f t="shared" ref="C34:I34" si="4">SUM(C30:C33)</f>
        <v>436</v>
      </c>
      <c r="D34" s="10">
        <f t="shared" si="4"/>
        <v>11.04</v>
      </c>
      <c r="E34" s="10">
        <f t="shared" si="4"/>
        <v>13.99</v>
      </c>
      <c r="F34" s="10">
        <f t="shared" si="4"/>
        <v>69.56</v>
      </c>
      <c r="G34" s="10">
        <f t="shared" si="4"/>
        <v>459.3</v>
      </c>
      <c r="H34" s="10">
        <f t="shared" si="4"/>
        <v>0.31</v>
      </c>
      <c r="I34" s="10">
        <f t="shared" si="4"/>
        <v>1.6099999999999999</v>
      </c>
      <c r="J34" s="10"/>
      <c r="K34" s="10"/>
      <c r="L34" s="10">
        <f>SUM(L30:L33)</f>
        <v>367.9</v>
      </c>
      <c r="M34" s="10"/>
      <c r="N34" s="10"/>
      <c r="O34" s="10">
        <f>SUM(O30:O33)</f>
        <v>23.330000000000002</v>
      </c>
      <c r="P34" s="10"/>
    </row>
    <row r="35" spans="1:16" ht="28.2">
      <c r="A35" s="10" t="s">
        <v>26</v>
      </c>
      <c r="B35" s="12" t="s">
        <v>27</v>
      </c>
      <c r="C35" s="10">
        <v>100</v>
      </c>
      <c r="D35" s="10">
        <v>0.5</v>
      </c>
      <c r="E35" s="10">
        <v>0</v>
      </c>
      <c r="F35" s="10">
        <v>10.06</v>
      </c>
      <c r="G35" s="10">
        <v>42.22</v>
      </c>
      <c r="H35" s="10">
        <v>0.01</v>
      </c>
      <c r="I35" s="10">
        <v>2</v>
      </c>
      <c r="J35" s="10"/>
      <c r="K35" s="10"/>
      <c r="L35" s="10">
        <v>7</v>
      </c>
      <c r="M35" s="10"/>
      <c r="N35" s="10"/>
      <c r="O35" s="10">
        <v>13.89</v>
      </c>
      <c r="P35" s="10">
        <v>418</v>
      </c>
    </row>
    <row r="36" spans="1:16" ht="28.2">
      <c r="A36" s="10" t="s">
        <v>28</v>
      </c>
      <c r="B36" s="12" t="s">
        <v>46</v>
      </c>
      <c r="C36" s="10">
        <v>50</v>
      </c>
      <c r="D36" s="10">
        <v>0.6</v>
      </c>
      <c r="E36" s="10">
        <v>3</v>
      </c>
      <c r="F36" s="10">
        <v>3.7</v>
      </c>
      <c r="G36" s="10">
        <v>45</v>
      </c>
      <c r="H36" s="10">
        <v>0.02</v>
      </c>
      <c r="I36" s="10">
        <v>5.3</v>
      </c>
      <c r="J36" s="10"/>
      <c r="K36" s="10"/>
      <c r="L36" s="10">
        <v>13.4</v>
      </c>
      <c r="M36" s="10"/>
      <c r="N36" s="10"/>
      <c r="O36" s="10">
        <v>0.3</v>
      </c>
      <c r="P36" s="10">
        <v>46</v>
      </c>
    </row>
    <row r="37" spans="1:16" ht="42">
      <c r="A37" s="10"/>
      <c r="B37" s="12" t="s">
        <v>47</v>
      </c>
      <c r="C37" s="10">
        <v>200</v>
      </c>
      <c r="D37" s="10">
        <v>1.6</v>
      </c>
      <c r="E37" s="10">
        <v>2.4</v>
      </c>
      <c r="F37" s="10">
        <v>10</v>
      </c>
      <c r="G37" s="10">
        <v>69.099999999999994</v>
      </c>
      <c r="H37" s="10">
        <v>0.06</v>
      </c>
      <c r="I37" s="10">
        <v>5.0599999999999996</v>
      </c>
      <c r="J37" s="10"/>
      <c r="K37" s="10"/>
      <c r="L37" s="10">
        <v>20</v>
      </c>
      <c r="M37" s="10"/>
      <c r="N37" s="10"/>
      <c r="O37" s="10">
        <v>0.5</v>
      </c>
      <c r="P37" s="10">
        <v>91</v>
      </c>
    </row>
    <row r="38" spans="1:16" ht="28.2">
      <c r="A38" s="10"/>
      <c r="B38" s="12" t="s">
        <v>48</v>
      </c>
      <c r="C38" s="10">
        <v>150</v>
      </c>
      <c r="D38" s="10">
        <v>6.3</v>
      </c>
      <c r="E38" s="10">
        <v>4.0999999999999996</v>
      </c>
      <c r="F38" s="10">
        <v>37.6</v>
      </c>
      <c r="G38" s="10">
        <v>217.6</v>
      </c>
      <c r="H38" s="10">
        <v>0.01</v>
      </c>
      <c r="I38" s="10">
        <v>0</v>
      </c>
      <c r="J38" s="10"/>
      <c r="K38" s="10"/>
      <c r="L38" s="10">
        <v>0</v>
      </c>
      <c r="M38" s="10"/>
      <c r="N38" s="10"/>
      <c r="O38" s="10">
        <v>2.6</v>
      </c>
      <c r="P38" s="10">
        <v>179</v>
      </c>
    </row>
    <row r="39" spans="1:16" ht="28.2">
      <c r="A39" s="10"/>
      <c r="B39" s="12" t="s">
        <v>49</v>
      </c>
      <c r="C39" s="10">
        <v>80</v>
      </c>
      <c r="D39" s="10">
        <v>20.9</v>
      </c>
      <c r="E39" s="10">
        <v>18.5</v>
      </c>
      <c r="F39" s="10">
        <v>6.5</v>
      </c>
      <c r="G39" s="10">
        <v>277.3</v>
      </c>
      <c r="H39" s="10">
        <v>0.03</v>
      </c>
      <c r="I39" s="10">
        <v>0.4</v>
      </c>
      <c r="J39" s="10"/>
      <c r="K39" s="10"/>
      <c r="L39" s="10">
        <v>14.4</v>
      </c>
      <c r="M39" s="10"/>
      <c r="N39" s="10"/>
      <c r="O39" s="10">
        <v>2.2000000000000002</v>
      </c>
      <c r="P39" s="10">
        <v>293</v>
      </c>
    </row>
    <row r="40" spans="1:16">
      <c r="A40" s="10"/>
      <c r="B40" s="12" t="s">
        <v>32</v>
      </c>
      <c r="C40" s="10">
        <v>20</v>
      </c>
      <c r="D40" s="10">
        <v>2.4</v>
      </c>
      <c r="E40" s="10">
        <v>1</v>
      </c>
      <c r="F40" s="10">
        <v>14.7</v>
      </c>
      <c r="G40" s="10">
        <v>71.400000000000006</v>
      </c>
      <c r="H40" s="10">
        <v>0.04</v>
      </c>
      <c r="I40" s="10">
        <v>0</v>
      </c>
      <c r="J40" s="10"/>
      <c r="K40" s="10"/>
      <c r="L40" s="10">
        <v>6.9</v>
      </c>
      <c r="M40" s="10"/>
      <c r="N40" s="10"/>
      <c r="O40" s="10">
        <v>0.6</v>
      </c>
      <c r="P40" s="10">
        <v>15</v>
      </c>
    </row>
    <row r="41" spans="1:16" ht="28.2">
      <c r="A41" s="10"/>
      <c r="B41" s="12" t="s">
        <v>33</v>
      </c>
      <c r="C41" s="10">
        <v>30</v>
      </c>
      <c r="D41" s="10">
        <v>2.9</v>
      </c>
      <c r="E41" s="10">
        <v>1</v>
      </c>
      <c r="F41" s="10">
        <v>13.62</v>
      </c>
      <c r="G41" s="10">
        <v>96</v>
      </c>
      <c r="H41" s="10">
        <v>0.05</v>
      </c>
      <c r="I41" s="10">
        <v>0</v>
      </c>
      <c r="J41" s="10"/>
      <c r="K41" s="10"/>
      <c r="L41" s="10">
        <v>7.1</v>
      </c>
      <c r="M41" s="10"/>
      <c r="N41" s="10"/>
      <c r="O41" s="10">
        <v>0.5</v>
      </c>
      <c r="P41" s="10">
        <v>1.1000000000000001</v>
      </c>
    </row>
    <row r="42" spans="1:16" ht="42">
      <c r="A42" s="10"/>
      <c r="B42" s="12" t="s">
        <v>50</v>
      </c>
      <c r="C42" s="10">
        <v>200</v>
      </c>
      <c r="D42" s="10">
        <v>0.4</v>
      </c>
      <c r="E42" s="10">
        <v>0.02</v>
      </c>
      <c r="F42" s="10">
        <v>28</v>
      </c>
      <c r="G42" s="10">
        <v>114.1</v>
      </c>
      <c r="H42" s="10">
        <v>0.01</v>
      </c>
      <c r="I42" s="10">
        <v>0.4</v>
      </c>
      <c r="J42" s="10"/>
      <c r="K42" s="10"/>
      <c r="L42" s="10">
        <v>32.1</v>
      </c>
      <c r="M42" s="10"/>
      <c r="N42" s="10"/>
      <c r="O42" s="10">
        <v>1.2</v>
      </c>
      <c r="P42" s="10">
        <v>401</v>
      </c>
    </row>
    <row r="43" spans="1:16" ht="28.2">
      <c r="A43" s="10" t="s">
        <v>35</v>
      </c>
      <c r="B43" s="12"/>
      <c r="C43" s="10">
        <f t="shared" ref="C43:I43" si="5">SUM(C36:C42)</f>
        <v>730</v>
      </c>
      <c r="D43" s="10">
        <f t="shared" si="5"/>
        <v>35.099999999999994</v>
      </c>
      <c r="E43" s="10">
        <f t="shared" si="5"/>
        <v>30.02</v>
      </c>
      <c r="F43" s="10">
        <f t="shared" si="5"/>
        <v>114.12</v>
      </c>
      <c r="G43" s="10">
        <f t="shared" si="5"/>
        <v>890.5</v>
      </c>
      <c r="H43" s="10">
        <f t="shared" si="5"/>
        <v>0.22000000000000003</v>
      </c>
      <c r="I43" s="10">
        <f t="shared" si="5"/>
        <v>11.16</v>
      </c>
      <c r="J43" s="10"/>
      <c r="K43" s="10"/>
      <c r="L43" s="10">
        <f>SUM(L36:L42)</f>
        <v>93.9</v>
      </c>
      <c r="M43" s="10"/>
      <c r="N43" s="10"/>
      <c r="O43" s="10">
        <f>SUM(O36:O42)</f>
        <v>7.9</v>
      </c>
      <c r="P43" s="10"/>
    </row>
    <row r="44" spans="1:16">
      <c r="A44" s="10" t="s">
        <v>36</v>
      </c>
      <c r="B44" s="12" t="s">
        <v>51</v>
      </c>
      <c r="C44" s="10">
        <v>70</v>
      </c>
      <c r="D44" s="10">
        <v>4.8</v>
      </c>
      <c r="E44" s="10">
        <v>15.2</v>
      </c>
      <c r="F44" s="10">
        <v>24.9</v>
      </c>
      <c r="G44" s="10">
        <v>272</v>
      </c>
      <c r="H44" s="10">
        <v>7.0000000000000007E-2</v>
      </c>
      <c r="I44" s="10">
        <v>0.04</v>
      </c>
      <c r="J44" s="10"/>
      <c r="K44" s="10"/>
      <c r="L44" s="10">
        <v>50.4</v>
      </c>
      <c r="M44" s="10"/>
      <c r="N44" s="10"/>
      <c r="O44" s="10">
        <v>0.8</v>
      </c>
      <c r="P44" s="10">
        <v>441</v>
      </c>
    </row>
    <row r="45" spans="1:16">
      <c r="A45" s="10"/>
      <c r="B45" s="12" t="s">
        <v>24</v>
      </c>
      <c r="C45" s="10">
        <v>180</v>
      </c>
      <c r="D45" s="10">
        <v>0.3</v>
      </c>
      <c r="E45" s="10">
        <v>0.09</v>
      </c>
      <c r="F45" s="10">
        <v>18.399999999999999</v>
      </c>
      <c r="G45" s="10">
        <v>75</v>
      </c>
      <c r="H45" s="10">
        <v>0</v>
      </c>
      <c r="I45" s="10">
        <v>0.1</v>
      </c>
      <c r="J45" s="10"/>
      <c r="K45" s="10"/>
      <c r="L45" s="10">
        <v>8.6</v>
      </c>
      <c r="M45" s="10"/>
      <c r="N45" s="10"/>
      <c r="O45" s="10">
        <v>1.4</v>
      </c>
      <c r="P45" s="10">
        <v>411</v>
      </c>
    </row>
    <row r="46" spans="1:16" ht="28.2">
      <c r="A46" s="10" t="s">
        <v>39</v>
      </c>
      <c r="B46" s="12"/>
      <c r="C46" s="10">
        <f t="shared" ref="C46:I46" si="6">SUM(C44:C45)</f>
        <v>250</v>
      </c>
      <c r="D46" s="10">
        <f t="shared" si="6"/>
        <v>5.0999999999999996</v>
      </c>
      <c r="E46" s="10">
        <f t="shared" si="6"/>
        <v>15.29</v>
      </c>
      <c r="F46" s="10">
        <f t="shared" si="6"/>
        <v>43.3</v>
      </c>
      <c r="G46" s="10">
        <f t="shared" si="6"/>
        <v>347</v>
      </c>
      <c r="H46" s="10">
        <f t="shared" si="6"/>
        <v>7.0000000000000007E-2</v>
      </c>
      <c r="I46" s="10">
        <f t="shared" si="6"/>
        <v>0.14000000000000001</v>
      </c>
      <c r="J46" s="10"/>
      <c r="K46" s="10"/>
      <c r="L46" s="10">
        <f>SUM(L44:L45)</f>
        <v>59</v>
      </c>
      <c r="M46" s="10"/>
      <c r="N46" s="10"/>
      <c r="O46" s="10">
        <f>SUM(O44:O45)</f>
        <v>2.2000000000000002</v>
      </c>
      <c r="P46" s="10"/>
    </row>
    <row r="47" spans="1:16">
      <c r="A47" s="13" t="s">
        <v>40</v>
      </c>
      <c r="B47" s="14"/>
      <c r="C47" s="15"/>
      <c r="D47" s="15">
        <f t="shared" ref="D47:I47" si="7">SUM(D34+D35+D43+D46)</f>
        <v>51.739999999999995</v>
      </c>
      <c r="E47" s="15">
        <f t="shared" si="7"/>
        <v>59.3</v>
      </c>
      <c r="F47" s="15">
        <f t="shared" si="7"/>
        <v>237.04000000000002</v>
      </c>
      <c r="G47" s="15">
        <f t="shared" si="7"/>
        <v>1739.02</v>
      </c>
      <c r="H47" s="15">
        <f t="shared" si="7"/>
        <v>0.6100000000000001</v>
      </c>
      <c r="I47" s="15">
        <f t="shared" si="7"/>
        <v>14.91</v>
      </c>
      <c r="J47" s="15"/>
      <c r="K47" s="15"/>
      <c r="L47" s="15">
        <f>SUM(L34+L35+L43+L46)</f>
        <v>527.79999999999995</v>
      </c>
      <c r="M47" s="15"/>
      <c r="N47" s="15"/>
      <c r="O47" s="15">
        <f>SUM(O34+O35+O43+O46)</f>
        <v>47.32</v>
      </c>
      <c r="P47" s="15"/>
    </row>
    <row r="48" spans="1:16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8" t="s">
        <v>41</v>
      </c>
      <c r="L50" s="18"/>
      <c r="M50" s="18"/>
      <c r="N50" s="18"/>
      <c r="O50" s="18"/>
      <c r="P50" s="18"/>
    </row>
    <row r="52" spans="1:16" ht="42.6" customHeight="1">
      <c r="A52" s="2"/>
      <c r="B52" s="20"/>
      <c r="C52" s="4"/>
      <c r="D52" s="4"/>
      <c r="E52" s="4"/>
      <c r="F52" s="4"/>
      <c r="G52" s="4"/>
      <c r="H52" s="4"/>
      <c r="I52" s="4"/>
      <c r="J52" s="19" t="s">
        <v>0</v>
      </c>
      <c r="K52" s="19"/>
      <c r="L52" s="19"/>
      <c r="M52" s="19"/>
      <c r="N52" s="19"/>
      <c r="O52" s="19"/>
      <c r="P52" s="19"/>
    </row>
    <row r="53" spans="1:16" ht="25.8" customHeight="1">
      <c r="A53" s="5" t="s">
        <v>1</v>
      </c>
      <c r="B53" s="5" t="s">
        <v>2</v>
      </c>
      <c r="C53" s="5" t="s">
        <v>3</v>
      </c>
      <c r="D53" s="6" t="s">
        <v>4</v>
      </c>
      <c r="E53" s="7"/>
      <c r="F53" s="8"/>
      <c r="G53" s="5" t="s">
        <v>5</v>
      </c>
      <c r="H53" s="6" t="s">
        <v>6</v>
      </c>
      <c r="I53" s="7"/>
      <c r="J53" s="7"/>
      <c r="K53" s="8"/>
      <c r="L53" s="6" t="s">
        <v>7</v>
      </c>
      <c r="M53" s="7"/>
      <c r="N53" s="7"/>
      <c r="O53" s="8"/>
      <c r="P53" s="5" t="s">
        <v>8</v>
      </c>
    </row>
    <row r="54" spans="1:16">
      <c r="A54" s="9"/>
      <c r="B54" s="9"/>
      <c r="C54" s="9"/>
      <c r="D54" s="10" t="s">
        <v>9</v>
      </c>
      <c r="E54" s="10" t="s">
        <v>10</v>
      </c>
      <c r="F54" s="10" t="s">
        <v>11</v>
      </c>
      <c r="G54" s="9"/>
      <c r="H54" s="10" t="s">
        <v>12</v>
      </c>
      <c r="I54" s="10" t="s">
        <v>13</v>
      </c>
      <c r="J54" s="10" t="s">
        <v>14</v>
      </c>
      <c r="K54" s="10" t="s">
        <v>15</v>
      </c>
      <c r="L54" s="10" t="s">
        <v>16</v>
      </c>
      <c r="M54" s="10" t="s">
        <v>17</v>
      </c>
      <c r="N54" s="10" t="s">
        <v>18</v>
      </c>
      <c r="O54" s="10" t="s">
        <v>19</v>
      </c>
      <c r="P54" s="9"/>
    </row>
    <row r="55" spans="1:16">
      <c r="A55" s="11" t="s">
        <v>52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28.2">
      <c r="A56" s="10" t="s">
        <v>21</v>
      </c>
      <c r="B56" s="12" t="s">
        <v>53</v>
      </c>
      <c r="C56" s="10">
        <v>150</v>
      </c>
      <c r="D56" s="10">
        <v>3.1</v>
      </c>
      <c r="E56" s="10">
        <v>4.2</v>
      </c>
      <c r="F56" s="10">
        <v>25.1</v>
      </c>
      <c r="G56" s="10">
        <v>152</v>
      </c>
      <c r="H56" s="10">
        <v>0.1</v>
      </c>
      <c r="I56" s="10">
        <v>0</v>
      </c>
      <c r="J56" s="10"/>
      <c r="K56" s="10"/>
      <c r="L56" s="10">
        <v>146.6</v>
      </c>
      <c r="M56" s="10"/>
      <c r="N56" s="10"/>
      <c r="O56" s="10">
        <v>0.8</v>
      </c>
      <c r="P56" s="10">
        <v>182</v>
      </c>
    </row>
    <row r="57" spans="1:16">
      <c r="A57" s="10"/>
      <c r="B57" s="12" t="s">
        <v>44</v>
      </c>
      <c r="C57" s="10">
        <v>6</v>
      </c>
      <c r="D57" s="10">
        <v>0.04</v>
      </c>
      <c r="E57" s="10">
        <v>4.5999999999999996</v>
      </c>
      <c r="F57" s="10">
        <v>0.06</v>
      </c>
      <c r="G57" s="10">
        <v>42.5</v>
      </c>
      <c r="H57" s="10">
        <v>0.01</v>
      </c>
      <c r="I57" s="10">
        <v>0.18</v>
      </c>
      <c r="J57" s="10"/>
      <c r="K57" s="10"/>
      <c r="L57" s="10">
        <v>9.1999999999999993</v>
      </c>
      <c r="M57" s="10"/>
      <c r="N57" s="10"/>
      <c r="O57" s="10">
        <v>22</v>
      </c>
      <c r="P57" s="10">
        <v>6</v>
      </c>
    </row>
    <row r="58" spans="1:16">
      <c r="A58" s="10"/>
      <c r="B58" s="12" t="s">
        <v>32</v>
      </c>
      <c r="C58" s="10">
        <v>30</v>
      </c>
      <c r="D58" s="10">
        <v>3.2</v>
      </c>
      <c r="E58" s="10">
        <v>1</v>
      </c>
      <c r="F58" s="10">
        <v>16.899999999999999</v>
      </c>
      <c r="G58" s="10">
        <v>95.2</v>
      </c>
      <c r="H58" s="10">
        <v>0.05</v>
      </c>
      <c r="I58" s="10">
        <v>0</v>
      </c>
      <c r="J58" s="10"/>
      <c r="K58" s="10"/>
      <c r="L58" s="10">
        <v>9.1999999999999993</v>
      </c>
      <c r="M58" s="10"/>
      <c r="N58" s="10"/>
      <c r="O58" s="10">
        <v>0.8</v>
      </c>
      <c r="P58" s="10">
        <v>15</v>
      </c>
    </row>
    <row r="59" spans="1:16" ht="42">
      <c r="A59" s="10"/>
      <c r="B59" s="12" t="s">
        <v>54</v>
      </c>
      <c r="C59" s="10">
        <v>200</v>
      </c>
      <c r="D59" s="10">
        <v>3</v>
      </c>
      <c r="E59" s="10">
        <v>2.5</v>
      </c>
      <c r="F59" s="10">
        <v>19.100000000000001</v>
      </c>
      <c r="G59" s="10">
        <v>93.3</v>
      </c>
      <c r="H59" s="10">
        <v>0.03</v>
      </c>
      <c r="I59" s="10">
        <v>1.1000000000000001</v>
      </c>
      <c r="J59" s="10"/>
      <c r="K59" s="10"/>
      <c r="L59" s="10">
        <v>113</v>
      </c>
      <c r="M59" s="10"/>
      <c r="N59" s="10"/>
      <c r="O59" s="10">
        <v>0.01</v>
      </c>
      <c r="P59" s="10">
        <v>414</v>
      </c>
    </row>
    <row r="60" spans="1:16" ht="28.2">
      <c r="A60" s="10" t="s">
        <v>25</v>
      </c>
      <c r="B60" s="12"/>
      <c r="C60" s="10">
        <f t="shared" ref="C60:I60" si="8">SUM(C56:C59)</f>
        <v>386</v>
      </c>
      <c r="D60" s="10">
        <f t="shared" si="8"/>
        <v>9.34</v>
      </c>
      <c r="E60" s="10">
        <f t="shared" si="8"/>
        <v>12.3</v>
      </c>
      <c r="F60" s="10">
        <f t="shared" si="8"/>
        <v>61.160000000000004</v>
      </c>
      <c r="G60" s="10">
        <f t="shared" si="8"/>
        <v>383</v>
      </c>
      <c r="H60" s="10">
        <f t="shared" si="8"/>
        <v>0.19</v>
      </c>
      <c r="I60" s="10">
        <f t="shared" si="8"/>
        <v>1.28</v>
      </c>
      <c r="J60" s="10"/>
      <c r="K60" s="10"/>
      <c r="L60" s="10">
        <f>SUM(L56:L59)</f>
        <v>278</v>
      </c>
      <c r="M60" s="10"/>
      <c r="N60" s="10"/>
      <c r="O60" s="10">
        <f>SUM(O56:O59)</f>
        <v>23.610000000000003</v>
      </c>
      <c r="P60" s="10"/>
    </row>
    <row r="61" spans="1:16" ht="28.2">
      <c r="A61" s="10" t="s">
        <v>26</v>
      </c>
      <c r="B61" s="12" t="s">
        <v>55</v>
      </c>
      <c r="C61" s="10">
        <v>100</v>
      </c>
      <c r="D61" s="10">
        <v>0.4</v>
      </c>
      <c r="E61" s="10">
        <v>0.4</v>
      </c>
      <c r="F61" s="10">
        <v>9.8000000000000007</v>
      </c>
      <c r="G61" s="10">
        <v>44</v>
      </c>
      <c r="H61" s="10">
        <v>0.03</v>
      </c>
      <c r="I61" s="10">
        <v>10</v>
      </c>
      <c r="J61" s="10"/>
      <c r="K61" s="10"/>
      <c r="L61" s="10">
        <v>16</v>
      </c>
      <c r="M61" s="10"/>
      <c r="N61" s="10"/>
      <c r="O61" s="10">
        <v>2.2000000000000002</v>
      </c>
      <c r="P61" s="10">
        <v>386</v>
      </c>
    </row>
    <row r="62" spans="1:16" ht="28.2">
      <c r="A62" s="10" t="s">
        <v>28</v>
      </c>
      <c r="B62" s="12" t="s">
        <v>56</v>
      </c>
      <c r="C62" s="10">
        <v>50</v>
      </c>
      <c r="D62" s="10">
        <v>0.1</v>
      </c>
      <c r="E62" s="10">
        <v>0.6</v>
      </c>
      <c r="F62" s="10">
        <v>0.7</v>
      </c>
      <c r="G62" s="10">
        <v>9.1999999999999993</v>
      </c>
      <c r="H62" s="10">
        <v>0.05</v>
      </c>
      <c r="I62" s="10">
        <v>0.9</v>
      </c>
      <c r="J62" s="10"/>
      <c r="K62" s="10"/>
      <c r="L62" s="10">
        <v>2.9</v>
      </c>
      <c r="M62" s="10"/>
      <c r="N62" s="10"/>
      <c r="O62" s="10">
        <v>7.0000000000000007E-2</v>
      </c>
      <c r="P62" s="10">
        <v>11</v>
      </c>
    </row>
    <row r="63" spans="1:16" ht="28.2">
      <c r="A63" s="10"/>
      <c r="B63" s="12" t="s">
        <v>57</v>
      </c>
      <c r="C63" s="10">
        <v>200</v>
      </c>
      <c r="D63" s="10">
        <v>2.4</v>
      </c>
      <c r="E63" s="10">
        <v>8.6999999999999993</v>
      </c>
      <c r="F63" s="10">
        <v>8.6</v>
      </c>
      <c r="G63" s="10">
        <v>74.400000000000006</v>
      </c>
      <c r="H63" s="10">
        <v>0.04</v>
      </c>
      <c r="I63" s="10">
        <v>9</v>
      </c>
      <c r="J63" s="10"/>
      <c r="K63" s="10"/>
      <c r="L63" s="10">
        <v>39</v>
      </c>
      <c r="M63" s="10"/>
      <c r="N63" s="10"/>
      <c r="O63" s="10">
        <v>1</v>
      </c>
      <c r="P63" s="10">
        <v>63</v>
      </c>
    </row>
    <row r="64" spans="1:16">
      <c r="A64" s="10"/>
      <c r="B64" s="12" t="s">
        <v>58</v>
      </c>
      <c r="C64" s="10">
        <v>80</v>
      </c>
      <c r="D64" s="10">
        <v>8.16</v>
      </c>
      <c r="E64" s="10">
        <v>8.76</v>
      </c>
      <c r="F64" s="10">
        <v>32.08</v>
      </c>
      <c r="G64" s="10">
        <v>107.48</v>
      </c>
      <c r="H64" s="10">
        <v>1.2E-2</v>
      </c>
      <c r="I64" s="10">
        <v>0.12</v>
      </c>
      <c r="J64" s="10"/>
      <c r="K64" s="10"/>
      <c r="L64" s="10">
        <v>6.88</v>
      </c>
      <c r="M64" s="10"/>
      <c r="N64" s="10"/>
      <c r="O64" s="10">
        <v>0.16</v>
      </c>
      <c r="P64" s="10">
        <v>304</v>
      </c>
    </row>
    <row r="65" spans="1:16" ht="28.2">
      <c r="A65" s="10"/>
      <c r="B65" s="12" t="s">
        <v>59</v>
      </c>
      <c r="C65" s="10">
        <v>150</v>
      </c>
      <c r="D65" s="10">
        <v>2.8</v>
      </c>
      <c r="E65" s="10">
        <v>4.2</v>
      </c>
      <c r="F65" s="10">
        <v>23.1</v>
      </c>
      <c r="G65" s="10">
        <v>141.19999999999999</v>
      </c>
      <c r="H65" s="10">
        <v>0.1</v>
      </c>
      <c r="I65" s="10">
        <v>66</v>
      </c>
      <c r="J65" s="10"/>
      <c r="K65" s="10"/>
      <c r="L65" s="10">
        <v>3.7</v>
      </c>
      <c r="M65" s="10"/>
      <c r="N65" s="10"/>
      <c r="O65" s="10">
        <v>0.8</v>
      </c>
      <c r="P65" s="10">
        <v>339</v>
      </c>
    </row>
    <row r="66" spans="1:16">
      <c r="A66" s="10"/>
      <c r="B66" s="12" t="s">
        <v>32</v>
      </c>
      <c r="C66" s="10">
        <v>20</v>
      </c>
      <c r="D66" s="10">
        <v>2.4</v>
      </c>
      <c r="E66" s="10">
        <v>1</v>
      </c>
      <c r="F66" s="10">
        <v>14.7</v>
      </c>
      <c r="G66" s="10">
        <v>71.400000000000006</v>
      </c>
      <c r="H66" s="10">
        <v>0.04</v>
      </c>
      <c r="I66" s="10">
        <v>0</v>
      </c>
      <c r="J66" s="10"/>
      <c r="K66" s="10"/>
      <c r="L66" s="10">
        <v>6.9</v>
      </c>
      <c r="M66" s="10"/>
      <c r="N66" s="10"/>
      <c r="O66" s="10">
        <v>0.6</v>
      </c>
      <c r="P66" s="10">
        <v>15</v>
      </c>
    </row>
    <row r="67" spans="1:16" ht="28.2">
      <c r="A67" s="10"/>
      <c r="B67" s="12" t="s">
        <v>33</v>
      </c>
      <c r="C67" s="10">
        <v>30</v>
      </c>
      <c r="D67" s="10">
        <v>2.9</v>
      </c>
      <c r="E67" s="10">
        <v>1</v>
      </c>
      <c r="F67" s="10">
        <v>13.62</v>
      </c>
      <c r="G67" s="10">
        <v>96</v>
      </c>
      <c r="H67" s="10">
        <v>0.05</v>
      </c>
      <c r="I67" s="10">
        <v>0</v>
      </c>
      <c r="J67" s="10"/>
      <c r="K67" s="10"/>
      <c r="L67" s="10">
        <v>7.1</v>
      </c>
      <c r="M67" s="10"/>
      <c r="N67" s="10"/>
      <c r="O67" s="10">
        <v>0.5</v>
      </c>
      <c r="P67" s="10">
        <v>1.1000000000000001</v>
      </c>
    </row>
    <row r="68" spans="1:16">
      <c r="A68" s="10"/>
      <c r="B68" s="12" t="s">
        <v>24</v>
      </c>
      <c r="C68" s="10">
        <v>200</v>
      </c>
      <c r="D68" s="10">
        <v>0.7</v>
      </c>
      <c r="E68" s="10">
        <v>0.03</v>
      </c>
      <c r="F68" s="10">
        <v>11.1</v>
      </c>
      <c r="G68" s="10">
        <v>44.4</v>
      </c>
      <c r="H68" s="10">
        <v>0</v>
      </c>
      <c r="I68" s="10">
        <v>0.1</v>
      </c>
      <c r="J68" s="10"/>
      <c r="K68" s="10"/>
      <c r="L68" s="10">
        <v>7.2</v>
      </c>
      <c r="M68" s="10"/>
      <c r="N68" s="10"/>
      <c r="O68" s="10">
        <v>1.2</v>
      </c>
      <c r="P68" s="10">
        <v>411</v>
      </c>
    </row>
    <row r="69" spans="1:16" ht="28.2">
      <c r="A69" s="10" t="s">
        <v>35</v>
      </c>
      <c r="B69" s="12"/>
      <c r="C69" s="10">
        <f t="shared" ref="C69:I69" si="9">SUM(C62:C68)</f>
        <v>730</v>
      </c>
      <c r="D69" s="10">
        <f t="shared" si="9"/>
        <v>19.46</v>
      </c>
      <c r="E69" s="10">
        <f t="shared" si="9"/>
        <v>24.29</v>
      </c>
      <c r="F69" s="10">
        <f t="shared" si="9"/>
        <v>103.89999999999999</v>
      </c>
      <c r="G69" s="10">
        <f t="shared" si="9"/>
        <v>544.07999999999993</v>
      </c>
      <c r="H69" s="10">
        <f t="shared" si="9"/>
        <v>0.29200000000000004</v>
      </c>
      <c r="I69" s="10">
        <f t="shared" si="9"/>
        <v>76.11999999999999</v>
      </c>
      <c r="J69" s="10"/>
      <c r="K69" s="10"/>
      <c r="L69" s="10">
        <f>SUM(L62:L68)</f>
        <v>73.680000000000007</v>
      </c>
      <c r="M69" s="10"/>
      <c r="N69" s="10"/>
      <c r="O69" s="10">
        <f>SUM(O62:O68)</f>
        <v>4.33</v>
      </c>
      <c r="P69" s="10"/>
    </row>
    <row r="70" spans="1:16">
      <c r="A70" s="10" t="s">
        <v>36</v>
      </c>
      <c r="B70" s="12" t="s">
        <v>23</v>
      </c>
      <c r="C70" s="10">
        <v>70</v>
      </c>
      <c r="D70" s="10">
        <v>5.2</v>
      </c>
      <c r="E70" s="10">
        <v>8.1999999999999993</v>
      </c>
      <c r="F70" s="10">
        <v>52.4</v>
      </c>
      <c r="G70" s="10">
        <v>291.89999999999998</v>
      </c>
      <c r="H70" s="10">
        <v>0.05</v>
      </c>
      <c r="I70" s="10">
        <v>0.05</v>
      </c>
      <c r="J70" s="10"/>
      <c r="K70" s="10">
        <v>11</v>
      </c>
      <c r="L70" s="10">
        <v>11</v>
      </c>
      <c r="M70" s="10"/>
      <c r="N70" s="10"/>
      <c r="O70" s="10">
        <v>0.7</v>
      </c>
      <c r="P70" s="10"/>
    </row>
    <row r="71" spans="1:16">
      <c r="A71" s="10"/>
      <c r="B71" s="12" t="s">
        <v>60</v>
      </c>
      <c r="C71" s="10">
        <v>180</v>
      </c>
      <c r="D71" s="10">
        <v>4.8</v>
      </c>
      <c r="E71" s="10">
        <v>4.0999999999999996</v>
      </c>
      <c r="F71" s="10">
        <v>6.7</v>
      </c>
      <c r="G71" s="10">
        <v>89.4</v>
      </c>
      <c r="H71" s="10">
        <v>7.0000000000000007E-2</v>
      </c>
      <c r="I71" s="10">
        <v>1.26</v>
      </c>
      <c r="J71" s="10"/>
      <c r="K71" s="10"/>
      <c r="L71" s="10">
        <v>216</v>
      </c>
      <c r="M71" s="10"/>
      <c r="N71" s="10"/>
      <c r="O71" s="10">
        <v>0.18</v>
      </c>
      <c r="P71" s="10">
        <v>420</v>
      </c>
    </row>
    <row r="72" spans="1:16" ht="28.2">
      <c r="A72" s="10" t="s">
        <v>39</v>
      </c>
      <c r="B72" s="12"/>
      <c r="C72" s="10">
        <f t="shared" ref="C72:I72" si="10">SUM(C70:C71)</f>
        <v>250</v>
      </c>
      <c r="D72" s="10">
        <f t="shared" si="10"/>
        <v>10</v>
      </c>
      <c r="E72" s="10">
        <f t="shared" si="10"/>
        <v>12.299999999999999</v>
      </c>
      <c r="F72" s="10">
        <f t="shared" si="10"/>
        <v>59.1</v>
      </c>
      <c r="G72" s="10">
        <f t="shared" si="10"/>
        <v>381.29999999999995</v>
      </c>
      <c r="H72" s="10">
        <f t="shared" si="10"/>
        <v>0.12000000000000001</v>
      </c>
      <c r="I72" s="10">
        <f t="shared" si="10"/>
        <v>1.31</v>
      </c>
      <c r="J72" s="10"/>
      <c r="K72" s="10">
        <f>SUM(K70:K71)</f>
        <v>11</v>
      </c>
      <c r="L72" s="10">
        <f>SUM(L70:L71)</f>
        <v>227</v>
      </c>
      <c r="M72" s="10"/>
      <c r="N72" s="10"/>
      <c r="O72" s="10">
        <f>SUM(O70:O71)</f>
        <v>0.87999999999999989</v>
      </c>
      <c r="P72" s="10"/>
    </row>
    <row r="73" spans="1:16">
      <c r="A73" s="13" t="s">
        <v>40</v>
      </c>
      <c r="B73" s="14"/>
      <c r="C73" s="15"/>
      <c r="D73" s="15">
        <f t="shared" ref="D73:I73" si="11">SUM(D60+D61+D69+D72)</f>
        <v>39.200000000000003</v>
      </c>
      <c r="E73" s="15">
        <f t="shared" si="11"/>
        <v>49.29</v>
      </c>
      <c r="F73" s="15">
        <f t="shared" si="11"/>
        <v>233.96</v>
      </c>
      <c r="G73" s="15">
        <f t="shared" si="11"/>
        <v>1352.3799999999999</v>
      </c>
      <c r="H73" s="15">
        <f t="shared" si="11"/>
        <v>0.63200000000000001</v>
      </c>
      <c r="I73" s="15">
        <f t="shared" si="11"/>
        <v>88.71</v>
      </c>
      <c r="J73" s="15"/>
      <c r="K73" s="15">
        <f>SUM(K60+K61+K69+K72)</f>
        <v>11</v>
      </c>
      <c r="L73" s="15">
        <f>SUM(L60+L61+L69+L72)</f>
        <v>594.68000000000006</v>
      </c>
      <c r="M73" s="15"/>
      <c r="N73" s="15"/>
      <c r="O73" s="15">
        <f>SUM(O60+O61+O69+O72)</f>
        <v>31.02</v>
      </c>
      <c r="P73" s="15"/>
    </row>
    <row r="74" spans="1:16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>
      <c r="A75" s="1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8" t="s">
        <v>41</v>
      </c>
      <c r="L76" s="18"/>
      <c r="M76" s="18"/>
      <c r="N76" s="18"/>
      <c r="O76" s="18"/>
      <c r="P76" s="18"/>
    </row>
    <row r="78" spans="1:16" ht="46.2" customHeight="1">
      <c r="A78" s="2"/>
      <c r="B78" s="20"/>
      <c r="C78" s="4"/>
      <c r="D78" s="4"/>
      <c r="E78" s="4"/>
      <c r="F78" s="4"/>
      <c r="G78" s="4"/>
      <c r="H78" s="4"/>
      <c r="I78" s="4"/>
      <c r="J78" s="19" t="s">
        <v>0</v>
      </c>
      <c r="K78" s="19"/>
      <c r="L78" s="19"/>
      <c r="M78" s="19"/>
      <c r="N78" s="19"/>
      <c r="O78" s="19"/>
      <c r="P78" s="19"/>
    </row>
    <row r="79" spans="1:16" ht="43.8" customHeight="1">
      <c r="A79" s="5" t="s">
        <v>1</v>
      </c>
      <c r="B79" s="5" t="s">
        <v>2</v>
      </c>
      <c r="C79" s="5" t="s">
        <v>3</v>
      </c>
      <c r="D79" s="6" t="s">
        <v>4</v>
      </c>
      <c r="E79" s="7"/>
      <c r="F79" s="8"/>
      <c r="G79" s="5" t="s">
        <v>5</v>
      </c>
      <c r="H79" s="6" t="s">
        <v>6</v>
      </c>
      <c r="I79" s="7"/>
      <c r="J79" s="7"/>
      <c r="K79" s="8"/>
      <c r="L79" s="6" t="s">
        <v>7</v>
      </c>
      <c r="M79" s="7"/>
      <c r="N79" s="7"/>
      <c r="O79" s="8"/>
      <c r="P79" s="5" t="s">
        <v>8</v>
      </c>
    </row>
    <row r="80" spans="1:16">
      <c r="A80" s="9"/>
      <c r="B80" s="9"/>
      <c r="C80" s="9"/>
      <c r="D80" s="10" t="s">
        <v>9</v>
      </c>
      <c r="E80" s="10" t="s">
        <v>10</v>
      </c>
      <c r="F80" s="10" t="s">
        <v>11</v>
      </c>
      <c r="G80" s="9"/>
      <c r="H80" s="10" t="s">
        <v>12</v>
      </c>
      <c r="I80" s="10" t="s">
        <v>13</v>
      </c>
      <c r="J80" s="10" t="s">
        <v>14</v>
      </c>
      <c r="K80" s="10" t="s">
        <v>15</v>
      </c>
      <c r="L80" s="10" t="s">
        <v>16</v>
      </c>
      <c r="M80" s="10" t="s">
        <v>17</v>
      </c>
      <c r="N80" s="10" t="s">
        <v>18</v>
      </c>
      <c r="O80" s="10" t="s">
        <v>19</v>
      </c>
      <c r="P80" s="9"/>
    </row>
    <row r="81" spans="1:16">
      <c r="A81" s="11" t="s">
        <v>61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28.2">
      <c r="A82" s="10" t="s">
        <v>21</v>
      </c>
      <c r="B82" s="12" t="s">
        <v>62</v>
      </c>
      <c r="C82" s="10">
        <v>200</v>
      </c>
      <c r="D82" s="10">
        <v>9</v>
      </c>
      <c r="E82" s="10">
        <v>8.1999999999999993</v>
      </c>
      <c r="F82" s="10">
        <v>29.5</v>
      </c>
      <c r="G82" s="10">
        <v>220</v>
      </c>
      <c r="H82" s="10">
        <v>0.1</v>
      </c>
      <c r="I82" s="10">
        <v>0</v>
      </c>
      <c r="J82" s="10"/>
      <c r="K82" s="10"/>
      <c r="L82" s="10">
        <v>51.4</v>
      </c>
      <c r="M82" s="10"/>
      <c r="N82" s="10"/>
      <c r="O82" s="10">
        <v>3</v>
      </c>
      <c r="P82" s="10">
        <v>188</v>
      </c>
    </row>
    <row r="83" spans="1:16">
      <c r="A83" s="10"/>
      <c r="B83" s="12" t="s">
        <v>44</v>
      </c>
      <c r="C83" s="10">
        <v>6</v>
      </c>
      <c r="D83" s="10">
        <v>0.04</v>
      </c>
      <c r="E83" s="10">
        <v>4.5999999999999996</v>
      </c>
      <c r="F83" s="10">
        <v>0.06</v>
      </c>
      <c r="G83" s="10">
        <v>42.5</v>
      </c>
      <c r="H83" s="10">
        <v>0.01</v>
      </c>
      <c r="I83" s="10">
        <v>0.18</v>
      </c>
      <c r="J83" s="10"/>
      <c r="K83" s="10"/>
      <c r="L83" s="10">
        <v>9.1999999999999993</v>
      </c>
      <c r="M83" s="10"/>
      <c r="N83" s="10"/>
      <c r="O83" s="10">
        <v>22</v>
      </c>
      <c r="P83" s="10">
        <v>6</v>
      </c>
    </row>
    <row r="84" spans="1:16">
      <c r="A84" s="10"/>
      <c r="B84" s="12" t="s">
        <v>32</v>
      </c>
      <c r="C84" s="10">
        <v>30</v>
      </c>
      <c r="D84" s="10">
        <v>3.2</v>
      </c>
      <c r="E84" s="10">
        <v>1</v>
      </c>
      <c r="F84" s="10">
        <v>16.899999999999999</v>
      </c>
      <c r="G84" s="10">
        <v>95.2</v>
      </c>
      <c r="H84" s="10">
        <v>0.05</v>
      </c>
      <c r="I84" s="10">
        <v>0</v>
      </c>
      <c r="J84" s="10"/>
      <c r="K84" s="10"/>
      <c r="L84" s="10">
        <v>9.1999999999999993</v>
      </c>
      <c r="M84" s="10"/>
      <c r="N84" s="10"/>
      <c r="O84" s="10">
        <v>0.8</v>
      </c>
      <c r="P84" s="10">
        <v>15</v>
      </c>
    </row>
    <row r="85" spans="1:16">
      <c r="A85" s="10"/>
      <c r="B85" s="12" t="s">
        <v>45</v>
      </c>
      <c r="C85" s="10">
        <v>200</v>
      </c>
      <c r="D85" s="10">
        <v>3.3</v>
      </c>
      <c r="E85" s="10">
        <v>3.19</v>
      </c>
      <c r="F85" s="10">
        <v>15.5</v>
      </c>
      <c r="G85" s="10">
        <v>107</v>
      </c>
      <c r="H85" s="10">
        <v>0.05</v>
      </c>
      <c r="I85" s="10">
        <v>1.43</v>
      </c>
      <c r="J85" s="10"/>
      <c r="K85" s="10"/>
      <c r="L85" s="10">
        <v>137</v>
      </c>
      <c r="M85" s="10"/>
      <c r="N85" s="10"/>
      <c r="O85" s="10">
        <v>0.43</v>
      </c>
      <c r="P85" s="10">
        <v>416</v>
      </c>
    </row>
    <row r="86" spans="1:16" ht="28.2">
      <c r="A86" s="10" t="s">
        <v>25</v>
      </c>
      <c r="B86" s="12"/>
      <c r="C86" s="10">
        <f t="shared" ref="C86:I86" si="12">SUM(C82:C85)</f>
        <v>436</v>
      </c>
      <c r="D86" s="10">
        <f t="shared" si="12"/>
        <v>15.54</v>
      </c>
      <c r="E86" s="10">
        <f t="shared" si="12"/>
        <v>16.989999999999998</v>
      </c>
      <c r="F86" s="10">
        <f t="shared" si="12"/>
        <v>61.959999999999994</v>
      </c>
      <c r="G86" s="10">
        <f t="shared" si="12"/>
        <v>464.7</v>
      </c>
      <c r="H86" s="10">
        <f t="shared" si="12"/>
        <v>0.21000000000000002</v>
      </c>
      <c r="I86" s="10">
        <f t="shared" si="12"/>
        <v>1.6099999999999999</v>
      </c>
      <c r="J86" s="10"/>
      <c r="K86" s="10"/>
      <c r="L86" s="10">
        <f>SUM(L82:L85)</f>
        <v>206.8</v>
      </c>
      <c r="M86" s="10"/>
      <c r="N86" s="10"/>
      <c r="O86" s="10">
        <f>SUM(O82:O85)</f>
        <v>26.23</v>
      </c>
      <c r="P86" s="10"/>
    </row>
    <row r="87" spans="1:16" ht="28.2">
      <c r="A87" s="10" t="s">
        <v>26</v>
      </c>
      <c r="B87" s="12" t="s">
        <v>27</v>
      </c>
      <c r="C87" s="10">
        <v>100</v>
      </c>
      <c r="D87" s="10">
        <v>0.5</v>
      </c>
      <c r="E87" s="10">
        <v>0</v>
      </c>
      <c r="F87" s="10">
        <v>10.06</v>
      </c>
      <c r="G87" s="10">
        <v>42.22</v>
      </c>
      <c r="H87" s="10">
        <v>0.01</v>
      </c>
      <c r="I87" s="10">
        <v>2</v>
      </c>
      <c r="J87" s="10"/>
      <c r="K87" s="10"/>
      <c r="L87" s="10">
        <v>7</v>
      </c>
      <c r="M87" s="10"/>
      <c r="N87" s="10"/>
      <c r="O87" s="10">
        <v>13.89</v>
      </c>
      <c r="P87" s="10">
        <v>418</v>
      </c>
    </row>
    <row r="88" spans="1:16" ht="55.8">
      <c r="A88" s="10" t="s">
        <v>28</v>
      </c>
      <c r="B88" s="12" t="s">
        <v>63</v>
      </c>
      <c r="C88" s="10">
        <v>200</v>
      </c>
      <c r="D88" s="10">
        <v>2</v>
      </c>
      <c r="E88" s="10">
        <v>2.1</v>
      </c>
      <c r="F88" s="10">
        <v>13.5</v>
      </c>
      <c r="G88" s="10">
        <v>92.1</v>
      </c>
      <c r="H88" s="10">
        <v>0.1</v>
      </c>
      <c r="I88" s="10">
        <v>7.2</v>
      </c>
      <c r="J88" s="10"/>
      <c r="K88" s="10"/>
      <c r="L88" s="10">
        <v>21.6</v>
      </c>
      <c r="M88" s="10"/>
      <c r="N88" s="10"/>
      <c r="O88" s="10">
        <v>0.9</v>
      </c>
      <c r="P88" s="10">
        <v>88</v>
      </c>
    </row>
    <row r="89" spans="1:16">
      <c r="A89" s="10"/>
      <c r="B89" s="12" t="s">
        <v>64</v>
      </c>
      <c r="C89" s="10">
        <v>150</v>
      </c>
      <c r="D89" s="10">
        <v>2.8</v>
      </c>
      <c r="E89" s="10">
        <v>4.2</v>
      </c>
      <c r="F89" s="10">
        <v>23.1</v>
      </c>
      <c r="G89" s="10">
        <v>141.19999999999999</v>
      </c>
      <c r="H89" s="10">
        <v>0.1</v>
      </c>
      <c r="I89" s="10">
        <v>66</v>
      </c>
      <c r="J89" s="10"/>
      <c r="K89" s="10"/>
      <c r="L89" s="10">
        <v>3.7</v>
      </c>
      <c r="M89" s="10"/>
      <c r="N89" s="10"/>
      <c r="O89" s="10">
        <v>0.8</v>
      </c>
      <c r="P89" s="10">
        <v>354</v>
      </c>
    </row>
    <row r="90" spans="1:16">
      <c r="A90" s="10"/>
      <c r="B90" s="12" t="s">
        <v>65</v>
      </c>
      <c r="C90" s="10">
        <v>80</v>
      </c>
      <c r="D90" s="10">
        <v>15.6</v>
      </c>
      <c r="E90" s="10">
        <v>9.6999999999999993</v>
      </c>
      <c r="F90" s="10">
        <v>7.9</v>
      </c>
      <c r="G90" s="10">
        <v>108</v>
      </c>
      <c r="H90" s="10">
        <v>0.06</v>
      </c>
      <c r="I90" s="10">
        <v>0.3</v>
      </c>
      <c r="J90" s="10"/>
      <c r="K90" s="10"/>
      <c r="L90" s="10">
        <v>42.1</v>
      </c>
      <c r="M90" s="10"/>
      <c r="N90" s="10"/>
      <c r="O90" s="10">
        <v>0.6</v>
      </c>
      <c r="P90" s="10">
        <v>371</v>
      </c>
    </row>
    <row r="91" spans="1:16">
      <c r="A91" s="10"/>
      <c r="B91" s="12" t="s">
        <v>32</v>
      </c>
      <c r="C91" s="10">
        <v>20</v>
      </c>
      <c r="D91" s="10">
        <v>2.4</v>
      </c>
      <c r="E91" s="10">
        <v>1</v>
      </c>
      <c r="F91" s="10">
        <v>14.7</v>
      </c>
      <c r="G91" s="10">
        <v>71.400000000000006</v>
      </c>
      <c r="H91" s="10">
        <v>0.04</v>
      </c>
      <c r="I91" s="10">
        <v>0</v>
      </c>
      <c r="J91" s="10"/>
      <c r="K91" s="10"/>
      <c r="L91" s="10">
        <v>6.9</v>
      </c>
      <c r="M91" s="10"/>
      <c r="N91" s="10"/>
      <c r="O91" s="10">
        <v>0.6</v>
      </c>
      <c r="P91" s="10">
        <v>15</v>
      </c>
    </row>
    <row r="92" spans="1:16" ht="28.2">
      <c r="A92" s="10"/>
      <c r="B92" s="12" t="s">
        <v>33</v>
      </c>
      <c r="C92" s="10">
        <v>30</v>
      </c>
      <c r="D92" s="10">
        <v>2.9</v>
      </c>
      <c r="E92" s="10">
        <v>1</v>
      </c>
      <c r="F92" s="10">
        <v>13.62</v>
      </c>
      <c r="G92" s="10">
        <v>96</v>
      </c>
      <c r="H92" s="10">
        <v>0.05</v>
      </c>
      <c r="I92" s="10">
        <v>0</v>
      </c>
      <c r="J92" s="10"/>
      <c r="K92" s="10"/>
      <c r="L92" s="10">
        <v>7.1</v>
      </c>
      <c r="M92" s="10"/>
      <c r="N92" s="10"/>
      <c r="O92" s="10">
        <v>0.5</v>
      </c>
      <c r="P92" s="10">
        <v>1.1000000000000001</v>
      </c>
    </row>
    <row r="93" spans="1:16" ht="28.2">
      <c r="A93" s="10"/>
      <c r="B93" s="12" t="s">
        <v>34</v>
      </c>
      <c r="C93" s="10">
        <v>200</v>
      </c>
      <c r="D93" s="10">
        <v>0.3</v>
      </c>
      <c r="E93" s="10">
        <v>0</v>
      </c>
      <c r="F93" s="10">
        <v>26.8</v>
      </c>
      <c r="G93" s="10">
        <v>112.2</v>
      </c>
      <c r="H93" s="10">
        <v>0.02</v>
      </c>
      <c r="I93" s="10">
        <v>0.8</v>
      </c>
      <c r="J93" s="10"/>
      <c r="K93" s="10"/>
      <c r="L93" s="10">
        <v>41</v>
      </c>
      <c r="M93" s="10"/>
      <c r="N93" s="10"/>
      <c r="O93" s="10">
        <v>0.6</v>
      </c>
      <c r="P93" s="10">
        <v>394</v>
      </c>
    </row>
    <row r="94" spans="1:16" ht="28.2">
      <c r="A94" s="10" t="s">
        <v>35</v>
      </c>
      <c r="B94" s="12"/>
      <c r="C94" s="10">
        <f t="shared" ref="C94:I94" si="13">SUM(C88:C93)</f>
        <v>680</v>
      </c>
      <c r="D94" s="10">
        <f t="shared" si="13"/>
        <v>25.999999999999996</v>
      </c>
      <c r="E94" s="10">
        <f t="shared" si="13"/>
        <v>18</v>
      </c>
      <c r="F94" s="10">
        <f t="shared" si="13"/>
        <v>99.62</v>
      </c>
      <c r="G94" s="10">
        <f t="shared" si="13"/>
        <v>620.9</v>
      </c>
      <c r="H94" s="10">
        <f t="shared" si="13"/>
        <v>0.37</v>
      </c>
      <c r="I94" s="10">
        <f t="shared" si="13"/>
        <v>74.3</v>
      </c>
      <c r="J94" s="10"/>
      <c r="K94" s="10"/>
      <c r="L94" s="10">
        <f>SUM(L88:L93)</f>
        <v>122.4</v>
      </c>
      <c r="M94" s="10"/>
      <c r="N94" s="10"/>
      <c r="O94" s="10">
        <f>SUM(O88:O93)</f>
        <v>4</v>
      </c>
      <c r="P94" s="10"/>
    </row>
    <row r="95" spans="1:16" ht="55.8">
      <c r="A95" s="10" t="s">
        <v>36</v>
      </c>
      <c r="B95" s="12" t="s">
        <v>66</v>
      </c>
      <c r="C95" s="10">
        <v>70</v>
      </c>
      <c r="D95" s="10">
        <v>23.8</v>
      </c>
      <c r="E95" s="10">
        <v>28.9</v>
      </c>
      <c r="F95" s="10">
        <v>25.4</v>
      </c>
      <c r="G95" s="10">
        <v>272.2</v>
      </c>
      <c r="H95" s="10">
        <v>0.08</v>
      </c>
      <c r="I95" s="10">
        <v>7.0000000000000007E-2</v>
      </c>
      <c r="J95" s="10"/>
      <c r="K95" s="10"/>
      <c r="L95" s="10">
        <v>12.9</v>
      </c>
      <c r="M95" s="10"/>
      <c r="N95" s="10"/>
      <c r="O95" s="10">
        <v>0.9</v>
      </c>
      <c r="P95" s="10">
        <v>437</v>
      </c>
    </row>
    <row r="96" spans="1:16">
      <c r="A96" s="10"/>
      <c r="B96" s="12" t="s">
        <v>38</v>
      </c>
      <c r="C96" s="10">
        <v>180</v>
      </c>
      <c r="D96" s="10">
        <v>3.1</v>
      </c>
      <c r="E96" s="10">
        <v>2.7</v>
      </c>
      <c r="F96" s="10">
        <v>13.5</v>
      </c>
      <c r="G96" s="10">
        <v>92.3</v>
      </c>
      <c r="H96" s="10">
        <v>0.05</v>
      </c>
      <c r="I96" s="10">
        <v>1.4</v>
      </c>
      <c r="J96" s="10"/>
      <c r="K96" s="10"/>
      <c r="L96" s="10">
        <v>134</v>
      </c>
      <c r="M96" s="10"/>
      <c r="N96" s="10"/>
      <c r="O96" s="10">
        <v>0.3</v>
      </c>
      <c r="P96" s="10">
        <v>413</v>
      </c>
    </row>
    <row r="97" spans="1:16" ht="28.2">
      <c r="A97" s="10" t="s">
        <v>39</v>
      </c>
      <c r="B97" s="12"/>
      <c r="C97" s="10">
        <f t="shared" ref="C97:I97" si="14">SUM(C95:C96)</f>
        <v>250</v>
      </c>
      <c r="D97" s="10">
        <f t="shared" si="14"/>
        <v>26.900000000000002</v>
      </c>
      <c r="E97" s="10">
        <f t="shared" si="14"/>
        <v>31.599999999999998</v>
      </c>
      <c r="F97" s="10">
        <f t="shared" si="14"/>
        <v>38.9</v>
      </c>
      <c r="G97" s="10">
        <f t="shared" si="14"/>
        <v>364.5</v>
      </c>
      <c r="H97" s="10">
        <f t="shared" si="14"/>
        <v>0.13</v>
      </c>
      <c r="I97" s="10">
        <f t="shared" si="14"/>
        <v>1.47</v>
      </c>
      <c r="J97" s="10"/>
      <c r="K97" s="10"/>
      <c r="L97" s="10">
        <f>SUM(L95:L96)</f>
        <v>146.9</v>
      </c>
      <c r="M97" s="10"/>
      <c r="N97" s="10"/>
      <c r="O97" s="10">
        <f>SUM(O95:O96)</f>
        <v>1.2</v>
      </c>
      <c r="P97" s="10"/>
    </row>
    <row r="98" spans="1:16">
      <c r="A98" s="13" t="s">
        <v>40</v>
      </c>
      <c r="B98" s="14"/>
      <c r="C98" s="15"/>
      <c r="D98" s="15">
        <f t="shared" ref="D98:I98" si="15">SUM(D86+D87+D94+D97)</f>
        <v>68.94</v>
      </c>
      <c r="E98" s="15">
        <f t="shared" si="15"/>
        <v>66.589999999999989</v>
      </c>
      <c r="F98" s="15">
        <f t="shared" si="15"/>
        <v>210.54</v>
      </c>
      <c r="G98" s="15">
        <f t="shared" si="15"/>
        <v>1492.32</v>
      </c>
      <c r="H98" s="15">
        <f t="shared" si="15"/>
        <v>0.72000000000000008</v>
      </c>
      <c r="I98" s="15">
        <f t="shared" si="15"/>
        <v>79.38</v>
      </c>
      <c r="J98" s="15"/>
      <c r="K98" s="15"/>
      <c r="L98" s="15">
        <f>SUM(L86+L87+L94+L97)</f>
        <v>483.1</v>
      </c>
      <c r="M98" s="15"/>
      <c r="N98" s="15"/>
      <c r="O98" s="15">
        <f>SUM(O86+O87+O94+O97)</f>
        <v>45.320000000000007</v>
      </c>
      <c r="P98" s="15"/>
    </row>
    <row r="99" spans="1:16">
      <c r="A99" s="16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>
      <c r="A100" s="16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1:16">
      <c r="A101" s="16"/>
      <c r="B101" s="17"/>
      <c r="C101" s="17"/>
      <c r="D101" s="17"/>
      <c r="E101" s="17"/>
      <c r="F101" s="17"/>
      <c r="G101" s="17"/>
      <c r="H101" s="17"/>
      <c r="I101" s="17"/>
      <c r="J101" s="17"/>
      <c r="K101" s="18" t="s">
        <v>41</v>
      </c>
      <c r="L101" s="18"/>
      <c r="M101" s="18"/>
      <c r="N101" s="18"/>
      <c r="O101" s="18"/>
      <c r="P101" s="18"/>
    </row>
    <row r="103" spans="1:16" ht="42" customHeight="1">
      <c r="A103" s="2"/>
      <c r="B103" s="20"/>
      <c r="C103" s="4"/>
      <c r="D103" s="4"/>
      <c r="E103" s="4"/>
      <c r="F103" s="4"/>
      <c r="G103" s="4"/>
      <c r="H103" s="4"/>
      <c r="I103" s="4"/>
      <c r="J103" s="19" t="s">
        <v>0</v>
      </c>
      <c r="K103" s="19"/>
      <c r="L103" s="19"/>
      <c r="M103" s="19"/>
      <c r="N103" s="19"/>
      <c r="O103" s="19"/>
      <c r="P103" s="19"/>
    </row>
    <row r="104" spans="1:16" ht="43.8" customHeight="1">
      <c r="A104" s="5" t="s">
        <v>1</v>
      </c>
      <c r="B104" s="5" t="s">
        <v>2</v>
      </c>
      <c r="C104" s="5" t="s">
        <v>3</v>
      </c>
      <c r="D104" s="6" t="s">
        <v>4</v>
      </c>
      <c r="E104" s="7"/>
      <c r="F104" s="8"/>
      <c r="G104" s="5" t="s">
        <v>5</v>
      </c>
      <c r="H104" s="6" t="s">
        <v>6</v>
      </c>
      <c r="I104" s="7"/>
      <c r="J104" s="7"/>
      <c r="K104" s="8"/>
      <c r="L104" s="6" t="s">
        <v>7</v>
      </c>
      <c r="M104" s="7"/>
      <c r="N104" s="7"/>
      <c r="O104" s="8"/>
      <c r="P104" s="5" t="s">
        <v>8</v>
      </c>
    </row>
    <row r="105" spans="1:16">
      <c r="A105" s="9"/>
      <c r="B105" s="9"/>
      <c r="C105" s="9"/>
      <c r="D105" s="10" t="s">
        <v>9</v>
      </c>
      <c r="E105" s="10" t="s">
        <v>10</v>
      </c>
      <c r="F105" s="10" t="s">
        <v>11</v>
      </c>
      <c r="G105" s="9"/>
      <c r="H105" s="10" t="s">
        <v>12</v>
      </c>
      <c r="I105" s="10" t="s">
        <v>13</v>
      </c>
      <c r="J105" s="10" t="s">
        <v>14</v>
      </c>
      <c r="K105" s="10" t="s">
        <v>15</v>
      </c>
      <c r="L105" s="10" t="s">
        <v>16</v>
      </c>
      <c r="M105" s="10" t="s">
        <v>17</v>
      </c>
      <c r="N105" s="10" t="s">
        <v>18</v>
      </c>
      <c r="O105" s="10" t="s">
        <v>19</v>
      </c>
      <c r="P105" s="9"/>
    </row>
    <row r="106" spans="1:16">
      <c r="A106" s="11" t="s">
        <v>67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28.2">
      <c r="A107" s="10" t="s">
        <v>21</v>
      </c>
      <c r="B107" s="12" t="s">
        <v>68</v>
      </c>
      <c r="C107" s="10">
        <v>200</v>
      </c>
      <c r="D107" s="10">
        <v>5.9</v>
      </c>
      <c r="E107" s="10">
        <v>7.6</v>
      </c>
      <c r="F107" s="10">
        <v>51.7</v>
      </c>
      <c r="G107" s="10">
        <v>299</v>
      </c>
      <c r="H107" s="10">
        <v>0.08</v>
      </c>
      <c r="I107" s="10">
        <v>0</v>
      </c>
      <c r="J107" s="10"/>
      <c r="K107" s="10"/>
      <c r="L107" s="10">
        <v>122</v>
      </c>
      <c r="M107" s="10"/>
      <c r="N107" s="10"/>
      <c r="O107" s="10">
        <v>1.2</v>
      </c>
      <c r="P107" s="10">
        <v>190</v>
      </c>
    </row>
    <row r="108" spans="1:16">
      <c r="A108" s="10"/>
      <c r="B108" s="12" t="s">
        <v>44</v>
      </c>
      <c r="C108" s="10">
        <v>6</v>
      </c>
      <c r="D108" s="10">
        <v>0.04</v>
      </c>
      <c r="E108" s="10">
        <v>4.5999999999999996</v>
      </c>
      <c r="F108" s="10">
        <v>0.06</v>
      </c>
      <c r="G108" s="10">
        <v>42.5</v>
      </c>
      <c r="H108" s="10">
        <v>0.01</v>
      </c>
      <c r="I108" s="10">
        <v>0.18</v>
      </c>
      <c r="J108" s="10"/>
      <c r="K108" s="10"/>
      <c r="L108" s="10">
        <v>9.1999999999999993</v>
      </c>
      <c r="M108" s="10"/>
      <c r="N108" s="10"/>
      <c r="O108" s="10">
        <v>22</v>
      </c>
      <c r="P108" s="10">
        <v>6</v>
      </c>
    </row>
    <row r="109" spans="1:16">
      <c r="A109" s="10"/>
      <c r="B109" s="12" t="s">
        <v>32</v>
      </c>
      <c r="C109" s="10">
        <v>30</v>
      </c>
      <c r="D109" s="10">
        <v>3.2</v>
      </c>
      <c r="E109" s="10">
        <v>1</v>
      </c>
      <c r="F109" s="10">
        <v>16.899999999999999</v>
      </c>
      <c r="G109" s="10">
        <v>95.2</v>
      </c>
      <c r="H109" s="10">
        <v>0.05</v>
      </c>
      <c r="I109" s="10">
        <v>0</v>
      </c>
      <c r="J109" s="10"/>
      <c r="K109" s="10"/>
      <c r="L109" s="10">
        <v>9.1999999999999993</v>
      </c>
      <c r="M109" s="10"/>
      <c r="N109" s="10"/>
      <c r="O109" s="10">
        <v>0.8</v>
      </c>
      <c r="P109" s="10">
        <v>15</v>
      </c>
    </row>
    <row r="110" spans="1:16" ht="42">
      <c r="A110" s="10"/>
      <c r="B110" s="12" t="s">
        <v>54</v>
      </c>
      <c r="C110" s="10">
        <v>200</v>
      </c>
      <c r="D110" s="10">
        <v>3</v>
      </c>
      <c r="E110" s="10">
        <v>2.5</v>
      </c>
      <c r="F110" s="10">
        <v>19.100000000000001</v>
      </c>
      <c r="G110" s="10">
        <v>93.3</v>
      </c>
      <c r="H110" s="10">
        <v>0.03</v>
      </c>
      <c r="I110" s="10">
        <v>1.1000000000000001</v>
      </c>
      <c r="J110" s="10"/>
      <c r="K110" s="10"/>
      <c r="L110" s="10">
        <v>113</v>
      </c>
      <c r="M110" s="10"/>
      <c r="N110" s="10"/>
      <c r="O110" s="10">
        <v>0.01</v>
      </c>
      <c r="P110" s="10">
        <v>414</v>
      </c>
    </row>
    <row r="111" spans="1:16" ht="28.2">
      <c r="A111" s="10" t="s">
        <v>25</v>
      </c>
      <c r="B111" s="12"/>
      <c r="C111" s="10">
        <f t="shared" ref="C111:I111" si="16">SUM(C107:C110)</f>
        <v>436</v>
      </c>
      <c r="D111" s="10">
        <f t="shared" si="16"/>
        <v>12.14</v>
      </c>
      <c r="E111" s="10">
        <f t="shared" si="16"/>
        <v>15.7</v>
      </c>
      <c r="F111" s="10">
        <f t="shared" si="16"/>
        <v>87.759999999999991</v>
      </c>
      <c r="G111" s="10">
        <f t="shared" si="16"/>
        <v>530</v>
      </c>
      <c r="H111" s="10">
        <f t="shared" si="16"/>
        <v>0.17</v>
      </c>
      <c r="I111" s="10">
        <f t="shared" si="16"/>
        <v>1.28</v>
      </c>
      <c r="J111" s="10"/>
      <c r="K111" s="10"/>
      <c r="L111" s="10">
        <f>SUM(L107:L110)</f>
        <v>253.39999999999998</v>
      </c>
      <c r="M111" s="10"/>
      <c r="N111" s="10"/>
      <c r="O111" s="10">
        <f>SUM(O107:O110)</f>
        <v>24.01</v>
      </c>
      <c r="P111" s="10"/>
    </row>
    <row r="112" spans="1:16" ht="28.2">
      <c r="A112" s="10" t="s">
        <v>26</v>
      </c>
      <c r="B112" s="12" t="s">
        <v>27</v>
      </c>
      <c r="C112" s="10">
        <v>100</v>
      </c>
      <c r="D112" s="10">
        <v>0.5</v>
      </c>
      <c r="E112" s="10">
        <v>0</v>
      </c>
      <c r="F112" s="10">
        <v>10.06</v>
      </c>
      <c r="G112" s="10">
        <v>42.22</v>
      </c>
      <c r="H112" s="10">
        <v>0.01</v>
      </c>
      <c r="I112" s="10">
        <v>2</v>
      </c>
      <c r="J112" s="10"/>
      <c r="K112" s="10"/>
      <c r="L112" s="10">
        <v>7</v>
      </c>
      <c r="M112" s="10"/>
      <c r="N112" s="10"/>
      <c r="O112" s="10">
        <v>13.89</v>
      </c>
      <c r="P112" s="10">
        <v>418</v>
      </c>
    </row>
    <row r="113" spans="1:16" ht="42">
      <c r="A113" s="10" t="s">
        <v>28</v>
      </c>
      <c r="B113" s="12" t="s">
        <v>69</v>
      </c>
      <c r="C113" s="10">
        <v>200</v>
      </c>
      <c r="D113" s="10">
        <v>4.4000000000000004</v>
      </c>
      <c r="E113" s="10">
        <v>3.7</v>
      </c>
      <c r="F113" s="10">
        <v>17.3</v>
      </c>
      <c r="G113" s="10">
        <v>122.4</v>
      </c>
      <c r="H113" s="10">
        <v>2.8</v>
      </c>
      <c r="I113" s="10">
        <v>0.09</v>
      </c>
      <c r="J113" s="10"/>
      <c r="K113" s="10"/>
      <c r="L113" s="10">
        <v>21.1</v>
      </c>
      <c r="M113" s="10"/>
      <c r="N113" s="10"/>
      <c r="O113" s="10">
        <v>0.9</v>
      </c>
      <c r="P113" s="10">
        <v>92</v>
      </c>
    </row>
    <row r="114" spans="1:16" ht="28.2">
      <c r="A114" s="10"/>
      <c r="B114" s="12" t="s">
        <v>70</v>
      </c>
      <c r="C114" s="10">
        <v>200</v>
      </c>
      <c r="D114" s="10">
        <v>5.3</v>
      </c>
      <c r="E114" s="10">
        <v>6</v>
      </c>
      <c r="F114" s="10">
        <v>36.5</v>
      </c>
      <c r="G114" s="10">
        <v>221.3</v>
      </c>
      <c r="H114" s="10">
        <v>0.2</v>
      </c>
      <c r="I114" s="10">
        <v>2.2999999999999998</v>
      </c>
      <c r="J114" s="10"/>
      <c r="K114" s="10"/>
      <c r="L114" s="10">
        <v>212.5</v>
      </c>
      <c r="M114" s="10"/>
      <c r="N114" s="10"/>
      <c r="O114" s="10">
        <v>1.8</v>
      </c>
      <c r="P114" s="10">
        <v>182</v>
      </c>
    </row>
    <row r="115" spans="1:16">
      <c r="A115" s="10"/>
      <c r="B115" s="12" t="s">
        <v>32</v>
      </c>
      <c r="C115" s="10">
        <v>20</v>
      </c>
      <c r="D115" s="10">
        <v>2.4</v>
      </c>
      <c r="E115" s="10">
        <v>1</v>
      </c>
      <c r="F115" s="10">
        <v>14.7</v>
      </c>
      <c r="G115" s="10">
        <v>71.400000000000006</v>
      </c>
      <c r="H115" s="10">
        <v>0.04</v>
      </c>
      <c r="I115" s="10">
        <v>0</v>
      </c>
      <c r="J115" s="10"/>
      <c r="K115" s="10"/>
      <c r="L115" s="10">
        <v>6.9</v>
      </c>
      <c r="M115" s="10"/>
      <c r="N115" s="10"/>
      <c r="O115" s="10">
        <v>0.6</v>
      </c>
      <c r="P115" s="10">
        <v>15</v>
      </c>
    </row>
    <row r="116" spans="1:16" ht="28.2">
      <c r="A116" s="10"/>
      <c r="B116" s="12" t="s">
        <v>33</v>
      </c>
      <c r="C116" s="10">
        <v>30</v>
      </c>
      <c r="D116" s="10">
        <v>2.9</v>
      </c>
      <c r="E116" s="10">
        <v>1</v>
      </c>
      <c r="F116" s="10">
        <v>13.62</v>
      </c>
      <c r="G116" s="10">
        <v>96</v>
      </c>
      <c r="H116" s="10">
        <v>0.05</v>
      </c>
      <c r="I116" s="10">
        <v>0</v>
      </c>
      <c r="J116" s="10"/>
      <c r="K116" s="10"/>
      <c r="L116" s="10">
        <v>7.1</v>
      </c>
      <c r="M116" s="10"/>
      <c r="N116" s="10"/>
      <c r="O116" s="10">
        <v>0.5</v>
      </c>
      <c r="P116" s="10">
        <v>1.1000000000000001</v>
      </c>
    </row>
    <row r="117" spans="1:16" ht="42">
      <c r="A117" s="10"/>
      <c r="B117" s="12" t="s">
        <v>50</v>
      </c>
      <c r="C117" s="10">
        <v>200</v>
      </c>
      <c r="D117" s="10">
        <v>0.4</v>
      </c>
      <c r="E117" s="10">
        <v>0.02</v>
      </c>
      <c r="F117" s="10">
        <v>28</v>
      </c>
      <c r="G117" s="10">
        <v>114.1</v>
      </c>
      <c r="H117" s="10">
        <v>0.01</v>
      </c>
      <c r="I117" s="10">
        <v>0.4</v>
      </c>
      <c r="J117" s="10"/>
      <c r="K117" s="10"/>
      <c r="L117" s="10">
        <v>32.1</v>
      </c>
      <c r="M117" s="10"/>
      <c r="N117" s="10"/>
      <c r="O117" s="10">
        <v>1.2</v>
      </c>
      <c r="P117" s="10">
        <v>401</v>
      </c>
    </row>
    <row r="118" spans="1:16" ht="28.2">
      <c r="A118" s="10" t="s">
        <v>35</v>
      </c>
      <c r="B118" s="12"/>
      <c r="C118" s="10">
        <f t="shared" ref="C118:I118" si="17">SUM(C113:C117)</f>
        <v>650</v>
      </c>
      <c r="D118" s="10">
        <f t="shared" si="17"/>
        <v>15.4</v>
      </c>
      <c r="E118" s="10">
        <f t="shared" si="17"/>
        <v>11.719999999999999</v>
      </c>
      <c r="F118" s="10">
        <f t="shared" si="17"/>
        <v>110.12</v>
      </c>
      <c r="G118" s="10">
        <f t="shared" si="17"/>
        <v>625.20000000000005</v>
      </c>
      <c r="H118" s="10">
        <f t="shared" si="17"/>
        <v>3.0999999999999996</v>
      </c>
      <c r="I118" s="10">
        <f t="shared" si="17"/>
        <v>2.7899999999999996</v>
      </c>
      <c r="J118" s="10"/>
      <c r="K118" s="10"/>
      <c r="L118" s="10">
        <f>SUM(L113:L117)</f>
        <v>279.7</v>
      </c>
      <c r="M118" s="10"/>
      <c r="N118" s="10"/>
      <c r="O118" s="10">
        <f>SUM(O113:O117)</f>
        <v>5</v>
      </c>
      <c r="P118" s="10"/>
    </row>
    <row r="119" spans="1:16" ht="28.2">
      <c r="A119" s="10" t="s">
        <v>36</v>
      </c>
      <c r="B119" s="12" t="s">
        <v>71</v>
      </c>
      <c r="C119" s="10">
        <v>150</v>
      </c>
      <c r="D119" s="10">
        <v>26.3</v>
      </c>
      <c r="E119" s="10">
        <v>18</v>
      </c>
      <c r="F119" s="10">
        <v>26.1</v>
      </c>
      <c r="G119" s="10">
        <v>370.5</v>
      </c>
      <c r="H119" s="10">
        <v>7.0000000000000007E-2</v>
      </c>
      <c r="I119" s="10">
        <v>0.2</v>
      </c>
      <c r="J119" s="10"/>
      <c r="K119" s="10"/>
      <c r="L119" s="10">
        <v>155.69999999999999</v>
      </c>
      <c r="M119" s="10"/>
      <c r="N119" s="10"/>
      <c r="O119" s="10">
        <v>0.9</v>
      </c>
      <c r="P119" s="10">
        <v>249</v>
      </c>
    </row>
    <row r="120" spans="1:16">
      <c r="A120" s="10"/>
      <c r="B120" s="12" t="s">
        <v>24</v>
      </c>
      <c r="C120" s="10">
        <v>180</v>
      </c>
      <c r="D120" s="10">
        <v>0.3</v>
      </c>
      <c r="E120" s="10">
        <v>0.09</v>
      </c>
      <c r="F120" s="10">
        <v>18.399999999999999</v>
      </c>
      <c r="G120" s="10">
        <v>75</v>
      </c>
      <c r="H120" s="10">
        <v>0</v>
      </c>
      <c r="I120" s="10">
        <v>0.1</v>
      </c>
      <c r="J120" s="10"/>
      <c r="K120" s="10"/>
      <c r="L120" s="10">
        <v>8.6</v>
      </c>
      <c r="M120" s="10"/>
      <c r="N120" s="10"/>
      <c r="O120" s="10">
        <v>1.4</v>
      </c>
      <c r="P120" s="10">
        <v>411</v>
      </c>
    </row>
    <row r="121" spans="1:16" ht="28.2">
      <c r="A121" s="10" t="s">
        <v>39</v>
      </c>
      <c r="B121" s="12"/>
      <c r="C121" s="10">
        <f t="shared" ref="C121:I121" si="18">SUM(C119:C120)</f>
        <v>330</v>
      </c>
      <c r="D121" s="10">
        <f t="shared" si="18"/>
        <v>26.6</v>
      </c>
      <c r="E121" s="10">
        <f t="shared" si="18"/>
        <v>18.09</v>
      </c>
      <c r="F121" s="10">
        <f t="shared" si="18"/>
        <v>44.5</v>
      </c>
      <c r="G121" s="10">
        <f t="shared" si="18"/>
        <v>445.5</v>
      </c>
      <c r="H121" s="10">
        <f t="shared" si="18"/>
        <v>7.0000000000000007E-2</v>
      </c>
      <c r="I121" s="10">
        <f t="shared" si="18"/>
        <v>0.30000000000000004</v>
      </c>
      <c r="J121" s="10"/>
      <c r="K121" s="10"/>
      <c r="L121" s="10">
        <f>SUM(L119:L120)</f>
        <v>164.29999999999998</v>
      </c>
      <c r="M121" s="10"/>
      <c r="N121" s="10"/>
      <c r="O121" s="10">
        <f>SUM(O119:O120)</f>
        <v>2.2999999999999998</v>
      </c>
      <c r="P121" s="10"/>
    </row>
    <row r="122" spans="1:16">
      <c r="A122" s="13" t="s">
        <v>40</v>
      </c>
      <c r="B122" s="14"/>
      <c r="C122" s="15"/>
      <c r="D122" s="15">
        <f t="shared" ref="D122:I122" si="19">SUM(D111+D112+D118+D121)</f>
        <v>54.64</v>
      </c>
      <c r="E122" s="15">
        <f t="shared" si="19"/>
        <v>45.51</v>
      </c>
      <c r="F122" s="15">
        <f t="shared" si="19"/>
        <v>252.44</v>
      </c>
      <c r="G122" s="15">
        <f t="shared" si="19"/>
        <v>1642.92</v>
      </c>
      <c r="H122" s="15">
        <f t="shared" si="19"/>
        <v>3.3499999999999996</v>
      </c>
      <c r="I122" s="15">
        <f t="shared" si="19"/>
        <v>6.37</v>
      </c>
      <c r="J122" s="15"/>
      <c r="K122" s="15"/>
      <c r="L122" s="15">
        <f>SUM(L111+L112+L118+L121)</f>
        <v>704.39999999999986</v>
      </c>
      <c r="M122" s="15"/>
      <c r="N122" s="15"/>
      <c r="O122" s="15">
        <f>SUM(O111+O112+O118+O121)</f>
        <v>45.2</v>
      </c>
      <c r="P122" s="15"/>
    </row>
    <row r="123" spans="1:16">
      <c r="A123" s="16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>
      <c r="A124" s="16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>
      <c r="A125" s="16"/>
      <c r="B125" s="17"/>
      <c r="C125" s="17"/>
      <c r="D125" s="17"/>
      <c r="E125" s="17"/>
      <c r="F125" s="17"/>
      <c r="G125" s="17"/>
      <c r="H125" s="17"/>
      <c r="I125" s="17"/>
      <c r="J125" s="17"/>
      <c r="K125" s="18" t="s">
        <v>41</v>
      </c>
      <c r="L125" s="18"/>
      <c r="M125" s="18"/>
      <c r="N125" s="18"/>
      <c r="O125" s="18"/>
      <c r="P125" s="18"/>
    </row>
    <row r="127" spans="1:16" ht="43.8" customHeight="1">
      <c r="A127" s="2"/>
      <c r="B127" s="20"/>
      <c r="C127" s="4"/>
      <c r="D127" s="4"/>
      <c r="E127" s="4"/>
      <c r="F127" s="4"/>
      <c r="G127" s="4"/>
      <c r="H127" s="4"/>
      <c r="I127" s="4"/>
      <c r="J127" s="19" t="s">
        <v>0</v>
      </c>
      <c r="K127" s="19"/>
      <c r="L127" s="19"/>
      <c r="M127" s="19"/>
      <c r="N127" s="19"/>
      <c r="O127" s="19"/>
      <c r="P127" s="19"/>
    </row>
    <row r="128" spans="1:16" ht="42.6" customHeight="1">
      <c r="A128" s="5" t="s">
        <v>1</v>
      </c>
      <c r="B128" s="5" t="s">
        <v>2</v>
      </c>
      <c r="C128" s="5" t="s">
        <v>3</v>
      </c>
      <c r="D128" s="6" t="s">
        <v>4</v>
      </c>
      <c r="E128" s="7"/>
      <c r="F128" s="8"/>
      <c r="G128" s="5" t="s">
        <v>5</v>
      </c>
      <c r="H128" s="6" t="s">
        <v>6</v>
      </c>
      <c r="I128" s="7"/>
      <c r="J128" s="7"/>
      <c r="K128" s="8"/>
      <c r="L128" s="6" t="s">
        <v>7</v>
      </c>
      <c r="M128" s="7"/>
      <c r="N128" s="7"/>
      <c r="O128" s="8"/>
      <c r="P128" s="5" t="s">
        <v>8</v>
      </c>
    </row>
    <row r="129" spans="1:16">
      <c r="A129" s="9"/>
      <c r="B129" s="9"/>
      <c r="C129" s="9"/>
      <c r="D129" s="10" t="s">
        <v>9</v>
      </c>
      <c r="E129" s="10" t="s">
        <v>10</v>
      </c>
      <c r="F129" s="10" t="s">
        <v>11</v>
      </c>
      <c r="G129" s="9"/>
      <c r="H129" s="10" t="s">
        <v>12</v>
      </c>
      <c r="I129" s="10" t="s">
        <v>13</v>
      </c>
      <c r="J129" s="10" t="s">
        <v>14</v>
      </c>
      <c r="K129" s="10" t="s">
        <v>15</v>
      </c>
      <c r="L129" s="10" t="s">
        <v>16</v>
      </c>
      <c r="M129" s="10" t="s">
        <v>17</v>
      </c>
      <c r="N129" s="10" t="s">
        <v>18</v>
      </c>
      <c r="O129" s="10" t="s">
        <v>19</v>
      </c>
      <c r="P129" s="9"/>
    </row>
    <row r="130" spans="1:16">
      <c r="A130" s="11" t="s">
        <v>72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28.2">
      <c r="A131" s="10" t="s">
        <v>21</v>
      </c>
      <c r="B131" s="12" t="s">
        <v>73</v>
      </c>
      <c r="C131" s="10">
        <v>170</v>
      </c>
      <c r="D131" s="10">
        <v>7</v>
      </c>
      <c r="E131" s="10">
        <v>5.8</v>
      </c>
      <c r="F131" s="10">
        <v>28.6</v>
      </c>
      <c r="G131" s="10">
        <v>198</v>
      </c>
      <c r="H131" s="10">
        <v>0.1</v>
      </c>
      <c r="I131" s="10">
        <v>0</v>
      </c>
      <c r="J131" s="10"/>
      <c r="K131" s="10"/>
      <c r="L131" s="10">
        <v>52.9</v>
      </c>
      <c r="M131" s="10"/>
      <c r="N131" s="10"/>
      <c r="O131" s="10">
        <v>3.9</v>
      </c>
      <c r="P131" s="10">
        <v>179</v>
      </c>
    </row>
    <row r="132" spans="1:16">
      <c r="A132" s="10"/>
      <c r="B132" s="12" t="s">
        <v>23</v>
      </c>
      <c r="C132" s="10">
        <v>50</v>
      </c>
      <c r="D132" s="10">
        <v>3.8</v>
      </c>
      <c r="E132" s="10">
        <v>5.9</v>
      </c>
      <c r="F132" s="10">
        <v>31</v>
      </c>
      <c r="G132" s="10">
        <v>162.80000000000001</v>
      </c>
      <c r="H132" s="10">
        <v>0.05</v>
      </c>
      <c r="I132" s="10">
        <v>0.05</v>
      </c>
      <c r="J132" s="10"/>
      <c r="K132" s="10"/>
      <c r="L132" s="10">
        <v>11</v>
      </c>
      <c r="M132" s="10"/>
      <c r="N132" s="10"/>
      <c r="O132" s="10">
        <v>0.4</v>
      </c>
      <c r="P132" s="10"/>
    </row>
    <row r="133" spans="1:16">
      <c r="A133" s="10"/>
      <c r="B133" s="12" t="s">
        <v>24</v>
      </c>
      <c r="C133" s="10">
        <v>200</v>
      </c>
      <c r="D133" s="10">
        <v>0.7</v>
      </c>
      <c r="E133" s="10">
        <v>0.03</v>
      </c>
      <c r="F133" s="10">
        <v>11.1</v>
      </c>
      <c r="G133" s="10">
        <v>44.4</v>
      </c>
      <c r="H133" s="10">
        <v>0</v>
      </c>
      <c r="I133" s="10">
        <v>0.1</v>
      </c>
      <c r="J133" s="10"/>
      <c r="K133" s="10"/>
      <c r="L133" s="10">
        <v>7.2</v>
      </c>
      <c r="M133" s="10"/>
      <c r="N133" s="10"/>
      <c r="O133" s="10">
        <v>1.2</v>
      </c>
      <c r="P133" s="10">
        <v>411</v>
      </c>
    </row>
    <row r="134" spans="1:16" ht="28.2">
      <c r="A134" s="10" t="s">
        <v>25</v>
      </c>
      <c r="B134" s="12"/>
      <c r="C134" s="10">
        <f t="shared" ref="C134:I134" si="20">SUM(C131:C133)</f>
        <v>420</v>
      </c>
      <c r="D134" s="10">
        <f t="shared" si="20"/>
        <v>11.5</v>
      </c>
      <c r="E134" s="10">
        <f t="shared" si="20"/>
        <v>11.729999999999999</v>
      </c>
      <c r="F134" s="10">
        <f t="shared" si="20"/>
        <v>70.7</v>
      </c>
      <c r="G134" s="10">
        <f t="shared" si="20"/>
        <v>405.2</v>
      </c>
      <c r="H134" s="10">
        <f t="shared" si="20"/>
        <v>0.15000000000000002</v>
      </c>
      <c r="I134" s="10">
        <f t="shared" si="20"/>
        <v>0.15000000000000002</v>
      </c>
      <c r="J134" s="10"/>
      <c r="K134" s="10"/>
      <c r="L134" s="10">
        <f>SUM(L131:L133)</f>
        <v>71.099999999999994</v>
      </c>
      <c r="M134" s="10"/>
      <c r="N134" s="10"/>
      <c r="O134" s="10">
        <f>SUM(O131:O133)</f>
        <v>5.5</v>
      </c>
      <c r="P134" s="10"/>
    </row>
    <row r="135" spans="1:16" ht="28.2">
      <c r="A135" s="10" t="s">
        <v>26</v>
      </c>
      <c r="B135" s="12" t="s">
        <v>27</v>
      </c>
      <c r="C135" s="10">
        <v>100</v>
      </c>
      <c r="D135" s="10">
        <v>0.5</v>
      </c>
      <c r="E135" s="10">
        <v>0</v>
      </c>
      <c r="F135" s="10">
        <v>10.06</v>
      </c>
      <c r="G135" s="10">
        <v>42.22</v>
      </c>
      <c r="H135" s="10">
        <v>0.01</v>
      </c>
      <c r="I135" s="10">
        <v>2</v>
      </c>
      <c r="J135" s="10"/>
      <c r="K135" s="10"/>
      <c r="L135" s="10">
        <v>7</v>
      </c>
      <c r="M135" s="10"/>
      <c r="N135" s="10"/>
      <c r="O135" s="10">
        <v>13.89</v>
      </c>
      <c r="P135" s="10">
        <v>418</v>
      </c>
    </row>
    <row r="136" spans="1:16" ht="55.8">
      <c r="A136" s="10" t="s">
        <v>28</v>
      </c>
      <c r="B136" s="12" t="s">
        <v>74</v>
      </c>
      <c r="C136" s="10">
        <v>50</v>
      </c>
      <c r="D136" s="10">
        <v>0.6</v>
      </c>
      <c r="E136" s="10">
        <v>2.6</v>
      </c>
      <c r="F136" s="10">
        <v>4.2</v>
      </c>
      <c r="G136" s="10">
        <v>43.3</v>
      </c>
      <c r="H136" s="10">
        <v>0.03</v>
      </c>
      <c r="I136" s="10">
        <v>6</v>
      </c>
      <c r="J136" s="10"/>
      <c r="K136" s="10"/>
      <c r="L136" s="10">
        <v>10.6</v>
      </c>
      <c r="M136" s="10"/>
      <c r="N136" s="10"/>
      <c r="O136" s="10">
        <v>0.3</v>
      </c>
      <c r="P136" s="10">
        <v>23</v>
      </c>
    </row>
    <row r="137" spans="1:16" ht="42">
      <c r="A137" s="10"/>
      <c r="B137" s="12" t="s">
        <v>75</v>
      </c>
      <c r="C137" s="10">
        <v>200</v>
      </c>
      <c r="D137" s="10">
        <v>1.3</v>
      </c>
      <c r="E137" s="10">
        <v>3.8</v>
      </c>
      <c r="F137" s="10">
        <v>6.7</v>
      </c>
      <c r="G137" s="10">
        <v>67.8</v>
      </c>
      <c r="H137" s="10">
        <v>0.06</v>
      </c>
      <c r="I137" s="10">
        <v>17.600000000000001</v>
      </c>
      <c r="J137" s="10"/>
      <c r="K137" s="10"/>
      <c r="L137" s="10">
        <v>49.5</v>
      </c>
      <c r="M137" s="10"/>
      <c r="N137" s="10"/>
      <c r="O137" s="10">
        <v>0.8</v>
      </c>
      <c r="P137" s="10">
        <v>61</v>
      </c>
    </row>
    <row r="138" spans="1:16" ht="42">
      <c r="A138" s="10"/>
      <c r="B138" s="12" t="s">
        <v>22</v>
      </c>
      <c r="C138" s="10">
        <v>150</v>
      </c>
      <c r="D138" s="10">
        <v>5.7</v>
      </c>
      <c r="E138" s="10">
        <v>3.3</v>
      </c>
      <c r="F138" s="10">
        <v>26.5</v>
      </c>
      <c r="G138" s="10">
        <v>158.69999999999999</v>
      </c>
      <c r="H138" s="10">
        <v>0.09</v>
      </c>
      <c r="I138" s="10">
        <v>0</v>
      </c>
      <c r="J138" s="10"/>
      <c r="K138" s="10"/>
      <c r="L138" s="10">
        <v>7.4</v>
      </c>
      <c r="M138" s="10"/>
      <c r="N138" s="10"/>
      <c r="O138" s="10">
        <v>1.2</v>
      </c>
      <c r="P138" s="10">
        <v>219</v>
      </c>
    </row>
    <row r="139" spans="1:16">
      <c r="A139" s="10"/>
      <c r="B139" s="12" t="s">
        <v>76</v>
      </c>
      <c r="C139" s="10">
        <v>80</v>
      </c>
      <c r="D139" s="10">
        <v>12.4</v>
      </c>
      <c r="E139" s="10">
        <v>9.4</v>
      </c>
      <c r="F139" s="10">
        <v>12.8</v>
      </c>
      <c r="G139" s="10">
        <v>185</v>
      </c>
      <c r="H139" s="10">
        <v>0.08</v>
      </c>
      <c r="I139" s="10">
        <v>0.12</v>
      </c>
      <c r="J139" s="10"/>
      <c r="K139" s="10"/>
      <c r="L139" s="10">
        <v>34.799999999999997</v>
      </c>
      <c r="M139" s="10"/>
      <c r="N139" s="10"/>
      <c r="O139" s="10">
        <v>1.2</v>
      </c>
      <c r="P139" s="10">
        <v>299</v>
      </c>
    </row>
    <row r="140" spans="1:16">
      <c r="A140" s="10"/>
      <c r="B140" s="12" t="s">
        <v>32</v>
      </c>
      <c r="C140" s="10">
        <v>20</v>
      </c>
      <c r="D140" s="10">
        <v>2.4</v>
      </c>
      <c r="E140" s="10">
        <v>1</v>
      </c>
      <c r="F140" s="10">
        <v>14.7</v>
      </c>
      <c r="G140" s="10">
        <v>71.400000000000006</v>
      </c>
      <c r="H140" s="10">
        <v>0.04</v>
      </c>
      <c r="I140" s="10">
        <v>0</v>
      </c>
      <c r="J140" s="10"/>
      <c r="K140" s="10"/>
      <c r="L140" s="10">
        <v>6.9</v>
      </c>
      <c r="M140" s="10"/>
      <c r="N140" s="10"/>
      <c r="O140" s="10">
        <v>0.6</v>
      </c>
      <c r="P140" s="10">
        <v>15</v>
      </c>
    </row>
    <row r="141" spans="1:16" ht="28.2">
      <c r="A141" s="10"/>
      <c r="B141" s="12" t="s">
        <v>33</v>
      </c>
      <c r="C141" s="10">
        <v>30</v>
      </c>
      <c r="D141" s="10">
        <v>2.9</v>
      </c>
      <c r="E141" s="10">
        <v>1</v>
      </c>
      <c r="F141" s="10">
        <v>13.62</v>
      </c>
      <c r="G141" s="10">
        <v>96</v>
      </c>
      <c r="H141" s="10">
        <v>0.05</v>
      </c>
      <c r="I141" s="10">
        <v>0</v>
      </c>
      <c r="J141" s="10"/>
      <c r="K141" s="10"/>
      <c r="L141" s="10">
        <v>7.1</v>
      </c>
      <c r="M141" s="10"/>
      <c r="N141" s="10"/>
      <c r="O141" s="10">
        <v>0.5</v>
      </c>
      <c r="P141" s="10">
        <v>1.1000000000000001</v>
      </c>
    </row>
    <row r="142" spans="1:16" ht="42">
      <c r="A142" s="10"/>
      <c r="B142" s="12" t="s">
        <v>50</v>
      </c>
      <c r="C142" s="10">
        <v>200</v>
      </c>
      <c r="D142" s="10">
        <v>0.4</v>
      </c>
      <c r="E142" s="10">
        <v>0.02</v>
      </c>
      <c r="F142" s="10">
        <v>28</v>
      </c>
      <c r="G142" s="10">
        <v>114.1</v>
      </c>
      <c r="H142" s="10">
        <v>0.01</v>
      </c>
      <c r="I142" s="10">
        <v>0.4</v>
      </c>
      <c r="J142" s="10"/>
      <c r="K142" s="10"/>
      <c r="L142" s="10">
        <v>32.1</v>
      </c>
      <c r="M142" s="10"/>
      <c r="N142" s="10"/>
      <c r="O142" s="10">
        <v>1.2</v>
      </c>
      <c r="P142" s="10">
        <v>401</v>
      </c>
    </row>
    <row r="143" spans="1:16" ht="28.2">
      <c r="A143" s="10" t="s">
        <v>35</v>
      </c>
      <c r="B143" s="12"/>
      <c r="C143" s="10">
        <f t="shared" ref="C143:I143" si="21">SUM(C136:C142)</f>
        <v>730</v>
      </c>
      <c r="D143" s="10">
        <f t="shared" si="21"/>
        <v>25.699999999999996</v>
      </c>
      <c r="E143" s="10">
        <f t="shared" si="21"/>
        <v>21.12</v>
      </c>
      <c r="F143" s="10">
        <f t="shared" si="21"/>
        <v>106.52000000000001</v>
      </c>
      <c r="G143" s="10">
        <f t="shared" si="21"/>
        <v>736.3</v>
      </c>
      <c r="H143" s="10">
        <f t="shared" si="21"/>
        <v>0.36</v>
      </c>
      <c r="I143" s="10">
        <f t="shared" si="21"/>
        <v>24.12</v>
      </c>
      <c r="J143" s="10"/>
      <c r="K143" s="10"/>
      <c r="L143" s="10">
        <f>SUM(L136:L142)</f>
        <v>148.4</v>
      </c>
      <c r="M143" s="10"/>
      <c r="N143" s="10"/>
      <c r="O143" s="10">
        <f>SUM(O136:O142)</f>
        <v>5.8</v>
      </c>
      <c r="P143" s="10"/>
    </row>
    <row r="144" spans="1:16" ht="28.2">
      <c r="A144" s="10" t="s">
        <v>36</v>
      </c>
      <c r="B144" s="12" t="s">
        <v>77</v>
      </c>
      <c r="C144" s="10">
        <v>70</v>
      </c>
      <c r="D144" s="10">
        <v>6.5</v>
      </c>
      <c r="E144" s="10">
        <v>8.5</v>
      </c>
      <c r="F144" s="10">
        <v>40.4</v>
      </c>
      <c r="G144" s="10">
        <v>225.4</v>
      </c>
      <c r="H144" s="10">
        <v>0.05</v>
      </c>
      <c r="I144" s="10">
        <v>0.48</v>
      </c>
      <c r="J144" s="10"/>
      <c r="K144" s="10"/>
      <c r="L144" s="10">
        <v>10.5</v>
      </c>
      <c r="M144" s="10"/>
      <c r="N144" s="10"/>
      <c r="O144" s="10">
        <v>0.69</v>
      </c>
      <c r="P144" s="10">
        <v>2</v>
      </c>
    </row>
    <row r="145" spans="1:16">
      <c r="A145" s="10"/>
      <c r="B145" s="12" t="s">
        <v>24</v>
      </c>
      <c r="C145" s="10">
        <v>180</v>
      </c>
      <c r="D145" s="10">
        <v>0.3</v>
      </c>
      <c r="E145" s="10">
        <v>0.09</v>
      </c>
      <c r="F145" s="10">
        <v>18.399999999999999</v>
      </c>
      <c r="G145" s="10">
        <v>75</v>
      </c>
      <c r="H145" s="10">
        <v>0</v>
      </c>
      <c r="I145" s="10">
        <v>0.1</v>
      </c>
      <c r="J145" s="10"/>
      <c r="K145" s="10"/>
      <c r="L145" s="10">
        <v>8.6</v>
      </c>
      <c r="M145" s="10"/>
      <c r="N145" s="10"/>
      <c r="O145" s="10">
        <v>1.4</v>
      </c>
      <c r="P145" s="10">
        <v>411</v>
      </c>
    </row>
    <row r="146" spans="1:16" ht="28.2">
      <c r="A146" s="10" t="s">
        <v>39</v>
      </c>
      <c r="B146" s="12"/>
      <c r="C146" s="10">
        <f t="shared" ref="C146:I146" si="22">SUM(C144:C145)</f>
        <v>250</v>
      </c>
      <c r="D146" s="10">
        <f t="shared" si="22"/>
        <v>6.8</v>
      </c>
      <c r="E146" s="10">
        <f t="shared" si="22"/>
        <v>8.59</v>
      </c>
      <c r="F146" s="10">
        <f t="shared" si="22"/>
        <v>58.8</v>
      </c>
      <c r="G146" s="10">
        <f t="shared" si="22"/>
        <v>300.39999999999998</v>
      </c>
      <c r="H146" s="10">
        <f t="shared" si="22"/>
        <v>0.05</v>
      </c>
      <c r="I146" s="10">
        <f t="shared" si="22"/>
        <v>0.57999999999999996</v>
      </c>
      <c r="J146" s="10"/>
      <c r="K146" s="10"/>
      <c r="L146" s="10">
        <f>SUM(L144:L145)</f>
        <v>19.100000000000001</v>
      </c>
      <c r="M146" s="10"/>
      <c r="N146" s="10"/>
      <c r="O146" s="10">
        <f>SUM(O144:O145)</f>
        <v>2.09</v>
      </c>
      <c r="P146" s="10"/>
    </row>
    <row r="147" spans="1:16">
      <c r="A147" s="13" t="s">
        <v>40</v>
      </c>
      <c r="B147" s="14"/>
      <c r="C147" s="15"/>
      <c r="D147" s="15">
        <f t="shared" ref="D147:I147" si="23">SUM(D134+D135+D143+D146)</f>
        <v>44.499999999999993</v>
      </c>
      <c r="E147" s="15">
        <f t="shared" si="23"/>
        <v>41.44</v>
      </c>
      <c r="F147" s="15">
        <f t="shared" si="23"/>
        <v>246.08000000000004</v>
      </c>
      <c r="G147" s="15">
        <f t="shared" si="23"/>
        <v>1484.12</v>
      </c>
      <c r="H147" s="15">
        <f t="shared" si="23"/>
        <v>0.57000000000000006</v>
      </c>
      <c r="I147" s="15">
        <f t="shared" si="23"/>
        <v>26.849999999999998</v>
      </c>
      <c r="J147" s="15"/>
      <c r="K147" s="15"/>
      <c r="L147" s="15">
        <f>SUM(L134+L135+L143+L146)</f>
        <v>245.6</v>
      </c>
      <c r="M147" s="15"/>
      <c r="N147" s="15"/>
      <c r="O147" s="15">
        <f>SUM(O134+O135+O143+O146)</f>
        <v>27.28</v>
      </c>
      <c r="P147" s="15"/>
    </row>
    <row r="148" spans="1:16">
      <c r="A148" s="16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>
      <c r="A149" s="16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1:16">
      <c r="A150" s="16"/>
      <c r="B150" s="17"/>
      <c r="C150" s="17"/>
      <c r="D150" s="17"/>
      <c r="E150" s="17"/>
      <c r="F150" s="17"/>
      <c r="G150" s="17"/>
      <c r="H150" s="17"/>
      <c r="I150" s="17"/>
      <c r="J150" s="17"/>
      <c r="K150" s="18" t="s">
        <v>41</v>
      </c>
      <c r="L150" s="18"/>
      <c r="M150" s="18"/>
      <c r="N150" s="18"/>
      <c r="O150" s="18"/>
      <c r="P150" s="18"/>
    </row>
    <row r="152" spans="1:16" ht="42.6" customHeight="1">
      <c r="A152" s="2"/>
      <c r="B152" s="20"/>
      <c r="C152" s="4"/>
      <c r="D152" s="4"/>
      <c r="E152" s="4"/>
      <c r="F152" s="4"/>
      <c r="G152" s="4"/>
      <c r="H152" s="4"/>
      <c r="I152" s="4"/>
      <c r="J152" s="19" t="s">
        <v>0</v>
      </c>
      <c r="K152" s="19"/>
      <c r="L152" s="19"/>
      <c r="M152" s="19"/>
      <c r="N152" s="19"/>
      <c r="O152" s="19"/>
      <c r="P152" s="19"/>
    </row>
    <row r="153" spans="1:16" ht="42.6" customHeight="1">
      <c r="A153" s="5" t="s">
        <v>1</v>
      </c>
      <c r="B153" s="5" t="s">
        <v>2</v>
      </c>
      <c r="C153" s="5" t="s">
        <v>3</v>
      </c>
      <c r="D153" s="6" t="s">
        <v>4</v>
      </c>
      <c r="E153" s="7"/>
      <c r="F153" s="8"/>
      <c r="G153" s="5" t="s">
        <v>5</v>
      </c>
      <c r="H153" s="6" t="s">
        <v>6</v>
      </c>
      <c r="I153" s="7"/>
      <c r="J153" s="7"/>
      <c r="K153" s="8"/>
      <c r="L153" s="6" t="s">
        <v>7</v>
      </c>
      <c r="M153" s="7"/>
      <c r="N153" s="7"/>
      <c r="O153" s="8"/>
      <c r="P153" s="5" t="s">
        <v>8</v>
      </c>
    </row>
    <row r="154" spans="1:16">
      <c r="A154" s="9"/>
      <c r="B154" s="9"/>
      <c r="C154" s="9"/>
      <c r="D154" s="10" t="s">
        <v>9</v>
      </c>
      <c r="E154" s="10" t="s">
        <v>10</v>
      </c>
      <c r="F154" s="10" t="s">
        <v>11</v>
      </c>
      <c r="G154" s="9"/>
      <c r="H154" s="10" t="s">
        <v>12</v>
      </c>
      <c r="I154" s="10" t="s">
        <v>13</v>
      </c>
      <c r="J154" s="10" t="s">
        <v>14</v>
      </c>
      <c r="K154" s="10" t="s">
        <v>15</v>
      </c>
      <c r="L154" s="10" t="s">
        <v>16</v>
      </c>
      <c r="M154" s="10" t="s">
        <v>17</v>
      </c>
      <c r="N154" s="10" t="s">
        <v>18</v>
      </c>
      <c r="O154" s="10" t="s">
        <v>19</v>
      </c>
      <c r="P154" s="9"/>
    </row>
    <row r="155" spans="1:16">
      <c r="A155" s="11" t="s">
        <v>78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28.2">
      <c r="A156" s="10" t="s">
        <v>21</v>
      </c>
      <c r="B156" s="12" t="s">
        <v>79</v>
      </c>
      <c r="C156" s="10">
        <v>200</v>
      </c>
      <c r="D156" s="10">
        <v>2.8</v>
      </c>
      <c r="E156" s="10">
        <v>4.9000000000000004</v>
      </c>
      <c r="F156" s="10">
        <v>36.799999999999997</v>
      </c>
      <c r="G156" s="10">
        <v>278.7</v>
      </c>
      <c r="H156" s="10">
        <v>0.1</v>
      </c>
      <c r="I156" s="10">
        <v>0</v>
      </c>
      <c r="J156" s="10"/>
      <c r="K156" s="10"/>
      <c r="L156" s="10">
        <v>152.5</v>
      </c>
      <c r="M156" s="10"/>
      <c r="N156" s="10"/>
      <c r="O156" s="10">
        <v>1.5</v>
      </c>
      <c r="P156" s="10">
        <v>182</v>
      </c>
    </row>
    <row r="157" spans="1:16">
      <c r="A157" s="10"/>
      <c r="B157" s="12" t="s">
        <v>44</v>
      </c>
      <c r="C157" s="10">
        <v>6</v>
      </c>
      <c r="D157" s="10">
        <v>0.04</v>
      </c>
      <c r="E157" s="10">
        <v>4.5999999999999996</v>
      </c>
      <c r="F157" s="10">
        <v>0.06</v>
      </c>
      <c r="G157" s="10">
        <v>42.5</v>
      </c>
      <c r="H157" s="10">
        <v>0.01</v>
      </c>
      <c r="I157" s="10">
        <v>0.18</v>
      </c>
      <c r="J157" s="10"/>
      <c r="K157" s="10"/>
      <c r="L157" s="10">
        <v>9.1999999999999993</v>
      </c>
      <c r="M157" s="10"/>
      <c r="N157" s="10"/>
      <c r="O157" s="10">
        <v>22</v>
      </c>
      <c r="P157" s="10">
        <v>6</v>
      </c>
    </row>
    <row r="158" spans="1:16">
      <c r="A158" s="10"/>
      <c r="B158" s="12" t="s">
        <v>32</v>
      </c>
      <c r="C158" s="10">
        <v>30</v>
      </c>
      <c r="D158" s="10">
        <v>3.2</v>
      </c>
      <c r="E158" s="10">
        <v>1</v>
      </c>
      <c r="F158" s="10">
        <v>16.899999999999999</v>
      </c>
      <c r="G158" s="10">
        <v>95.2</v>
      </c>
      <c r="H158" s="10">
        <v>0.05</v>
      </c>
      <c r="I158" s="10">
        <v>0</v>
      </c>
      <c r="J158" s="10"/>
      <c r="K158" s="10"/>
      <c r="L158" s="10">
        <v>9.1999999999999993</v>
      </c>
      <c r="M158" s="10"/>
      <c r="N158" s="10"/>
      <c r="O158" s="10">
        <v>0.8</v>
      </c>
      <c r="P158" s="10">
        <v>15</v>
      </c>
    </row>
    <row r="159" spans="1:16">
      <c r="A159" s="10"/>
      <c r="B159" s="12" t="s">
        <v>45</v>
      </c>
      <c r="C159" s="10">
        <v>200</v>
      </c>
      <c r="D159" s="10">
        <v>3.3</v>
      </c>
      <c r="E159" s="10">
        <v>3.19</v>
      </c>
      <c r="F159" s="10">
        <v>15.5</v>
      </c>
      <c r="G159" s="10">
        <v>107</v>
      </c>
      <c r="H159" s="10">
        <v>0.05</v>
      </c>
      <c r="I159" s="10">
        <v>1.43</v>
      </c>
      <c r="J159" s="10"/>
      <c r="K159" s="10"/>
      <c r="L159" s="10">
        <v>137</v>
      </c>
      <c r="M159" s="10"/>
      <c r="N159" s="10"/>
      <c r="O159" s="10">
        <v>0.43</v>
      </c>
      <c r="P159" s="10">
        <v>416</v>
      </c>
    </row>
    <row r="160" spans="1:16" ht="28.2">
      <c r="A160" s="10" t="s">
        <v>25</v>
      </c>
      <c r="B160" s="12"/>
      <c r="C160" s="10">
        <f t="shared" ref="C160:I160" si="24">SUM(C156:C159)</f>
        <v>436</v>
      </c>
      <c r="D160" s="10">
        <f t="shared" si="24"/>
        <v>9.34</v>
      </c>
      <c r="E160" s="10">
        <f t="shared" si="24"/>
        <v>13.69</v>
      </c>
      <c r="F160" s="10">
        <f t="shared" si="24"/>
        <v>69.259999999999991</v>
      </c>
      <c r="G160" s="10">
        <f t="shared" si="24"/>
        <v>523.4</v>
      </c>
      <c r="H160" s="10">
        <f t="shared" si="24"/>
        <v>0.21000000000000002</v>
      </c>
      <c r="I160" s="10">
        <f t="shared" si="24"/>
        <v>1.6099999999999999</v>
      </c>
      <c r="J160" s="10"/>
      <c r="K160" s="10"/>
      <c r="L160" s="10">
        <f>SUM(L156:L159)</f>
        <v>307.89999999999998</v>
      </c>
      <c r="M160" s="10"/>
      <c r="N160" s="10"/>
      <c r="O160" s="10">
        <f>SUM(O156:O159)</f>
        <v>24.73</v>
      </c>
      <c r="P160" s="10"/>
    </row>
    <row r="161" spans="1:16" ht="28.2">
      <c r="A161" s="10" t="s">
        <v>26</v>
      </c>
      <c r="B161" s="12" t="s">
        <v>27</v>
      </c>
      <c r="C161" s="10">
        <v>100</v>
      </c>
      <c r="D161" s="10">
        <v>0.5</v>
      </c>
      <c r="E161" s="10">
        <v>0</v>
      </c>
      <c r="F161" s="10">
        <v>10.06</v>
      </c>
      <c r="G161" s="10">
        <v>42.22</v>
      </c>
      <c r="H161" s="10">
        <v>0.01</v>
      </c>
      <c r="I161" s="10">
        <v>2</v>
      </c>
      <c r="J161" s="10"/>
      <c r="K161" s="10"/>
      <c r="L161" s="10">
        <v>7</v>
      </c>
      <c r="M161" s="10"/>
      <c r="N161" s="10"/>
      <c r="O161" s="10">
        <v>13.89</v>
      </c>
      <c r="P161" s="10">
        <v>418</v>
      </c>
    </row>
    <row r="162" spans="1:16">
      <c r="A162" s="10" t="s">
        <v>28</v>
      </c>
      <c r="B162" s="12" t="s">
        <v>80</v>
      </c>
      <c r="C162" s="10">
        <v>50</v>
      </c>
      <c r="D162" s="10">
        <v>0.7</v>
      </c>
      <c r="E162" s="10">
        <v>3</v>
      </c>
      <c r="F162" s="10">
        <v>4.0999999999999996</v>
      </c>
      <c r="G162" s="10">
        <v>46.9</v>
      </c>
      <c r="H162" s="10">
        <v>8.9999999999999993E-3</v>
      </c>
      <c r="I162" s="10">
        <v>4.7</v>
      </c>
      <c r="J162" s="10"/>
      <c r="K162" s="10"/>
      <c r="L162" s="10">
        <v>17.5</v>
      </c>
      <c r="M162" s="10"/>
      <c r="N162" s="10"/>
      <c r="O162" s="10">
        <v>0.6</v>
      </c>
      <c r="P162" s="10">
        <v>34</v>
      </c>
    </row>
    <row r="163" spans="1:16" ht="28.2">
      <c r="A163" s="10"/>
      <c r="B163" s="12" t="s">
        <v>81</v>
      </c>
      <c r="C163" s="10">
        <v>200</v>
      </c>
      <c r="D163" s="10">
        <v>1.8</v>
      </c>
      <c r="E163" s="10">
        <v>4.5</v>
      </c>
      <c r="F163" s="10">
        <v>14.6</v>
      </c>
      <c r="G163" s="10">
        <v>106</v>
      </c>
      <c r="H163" s="10">
        <v>0.08</v>
      </c>
      <c r="I163" s="10">
        <v>6.6</v>
      </c>
      <c r="J163" s="10"/>
      <c r="K163" s="10"/>
      <c r="L163" s="10">
        <v>23.2</v>
      </c>
      <c r="M163" s="10"/>
      <c r="N163" s="10"/>
      <c r="O163" s="10">
        <v>0.8</v>
      </c>
      <c r="P163" s="10">
        <v>82</v>
      </c>
    </row>
    <row r="164" spans="1:16" ht="42">
      <c r="A164" s="10"/>
      <c r="B164" s="12" t="s">
        <v>82</v>
      </c>
      <c r="C164" s="10">
        <v>230</v>
      </c>
      <c r="D164" s="10">
        <v>18.2</v>
      </c>
      <c r="E164" s="10">
        <v>11.6</v>
      </c>
      <c r="F164" s="10">
        <v>33.299999999999997</v>
      </c>
      <c r="G164" s="10">
        <v>312</v>
      </c>
      <c r="H164" s="10">
        <v>0.01</v>
      </c>
      <c r="I164" s="10">
        <v>0.4</v>
      </c>
      <c r="J164" s="10"/>
      <c r="K164" s="10"/>
      <c r="L164" s="10">
        <v>27.8</v>
      </c>
      <c r="M164" s="10"/>
      <c r="N164" s="10"/>
      <c r="O164" s="10">
        <v>2.2000000000000002</v>
      </c>
      <c r="P164" s="10">
        <v>308</v>
      </c>
    </row>
    <row r="165" spans="1:16">
      <c r="A165" s="10"/>
      <c r="B165" s="12" t="s">
        <v>32</v>
      </c>
      <c r="C165" s="10">
        <v>20</v>
      </c>
      <c r="D165" s="10">
        <v>2.4</v>
      </c>
      <c r="E165" s="10">
        <v>1</v>
      </c>
      <c r="F165" s="10">
        <v>14.7</v>
      </c>
      <c r="G165" s="10">
        <v>71.400000000000006</v>
      </c>
      <c r="H165" s="10">
        <v>0.04</v>
      </c>
      <c r="I165" s="10">
        <v>0</v>
      </c>
      <c r="J165" s="10"/>
      <c r="K165" s="10"/>
      <c r="L165" s="10">
        <v>6.9</v>
      </c>
      <c r="M165" s="10"/>
      <c r="N165" s="10"/>
      <c r="O165" s="10">
        <v>0.6</v>
      </c>
      <c r="P165" s="10">
        <v>15</v>
      </c>
    </row>
    <row r="166" spans="1:16" ht="28.2">
      <c r="A166" s="10"/>
      <c r="B166" s="12" t="s">
        <v>33</v>
      </c>
      <c r="C166" s="10">
        <v>30</v>
      </c>
      <c r="D166" s="10">
        <v>2.9</v>
      </c>
      <c r="E166" s="10">
        <v>1</v>
      </c>
      <c r="F166" s="10">
        <v>13.62</v>
      </c>
      <c r="G166" s="10">
        <v>96</v>
      </c>
      <c r="H166" s="10">
        <v>0.05</v>
      </c>
      <c r="I166" s="10">
        <v>0</v>
      </c>
      <c r="J166" s="10"/>
      <c r="K166" s="10"/>
      <c r="L166" s="10">
        <v>7.1</v>
      </c>
      <c r="M166" s="10"/>
      <c r="N166" s="10"/>
      <c r="O166" s="10">
        <v>0.5</v>
      </c>
      <c r="P166" s="10">
        <v>1.1000000000000001</v>
      </c>
    </row>
    <row r="167" spans="1:16" ht="28.2">
      <c r="A167" s="10"/>
      <c r="B167" s="12" t="s">
        <v>34</v>
      </c>
      <c r="C167" s="10">
        <v>200</v>
      </c>
      <c r="D167" s="10">
        <v>0.3</v>
      </c>
      <c r="E167" s="10">
        <v>0</v>
      </c>
      <c r="F167" s="10">
        <v>26.8</v>
      </c>
      <c r="G167" s="10">
        <v>112.2</v>
      </c>
      <c r="H167" s="10">
        <v>0.02</v>
      </c>
      <c r="I167" s="10">
        <v>0.8</v>
      </c>
      <c r="J167" s="10"/>
      <c r="K167" s="10"/>
      <c r="L167" s="10">
        <v>41</v>
      </c>
      <c r="M167" s="10"/>
      <c r="N167" s="10"/>
      <c r="O167" s="10">
        <v>0.6</v>
      </c>
      <c r="P167" s="10">
        <v>394</v>
      </c>
    </row>
    <row r="168" spans="1:16" ht="28.2">
      <c r="A168" s="10" t="s">
        <v>35</v>
      </c>
      <c r="B168" s="12"/>
      <c r="C168" s="10">
        <f t="shared" ref="C168:I168" si="25">SUM(C162:C167)</f>
        <v>730</v>
      </c>
      <c r="D168" s="10">
        <f t="shared" si="25"/>
        <v>26.299999999999997</v>
      </c>
      <c r="E168" s="10">
        <f t="shared" si="25"/>
        <v>21.1</v>
      </c>
      <c r="F168" s="10">
        <f t="shared" si="25"/>
        <v>107.12</v>
      </c>
      <c r="G168" s="10">
        <f t="shared" si="25"/>
        <v>744.5</v>
      </c>
      <c r="H168" s="10">
        <f t="shared" si="25"/>
        <v>0.20899999999999999</v>
      </c>
      <c r="I168" s="10">
        <f t="shared" si="25"/>
        <v>12.500000000000002</v>
      </c>
      <c r="J168" s="10"/>
      <c r="K168" s="10"/>
      <c r="L168" s="10">
        <f>SUM(L162:L167)</f>
        <v>123.5</v>
      </c>
      <c r="M168" s="10"/>
      <c r="N168" s="10"/>
      <c r="O168" s="10">
        <f>SUM(O162:O167)</f>
        <v>5.3</v>
      </c>
      <c r="P168" s="10"/>
    </row>
    <row r="169" spans="1:16" ht="28.2">
      <c r="A169" s="10" t="s">
        <v>36</v>
      </c>
      <c r="B169" s="12" t="s">
        <v>83</v>
      </c>
      <c r="C169" s="10">
        <v>50</v>
      </c>
      <c r="D169" s="10">
        <v>3.54</v>
      </c>
      <c r="E169" s="10">
        <v>6.57</v>
      </c>
      <c r="F169" s="10">
        <v>27.87</v>
      </c>
      <c r="G169" s="10">
        <v>185</v>
      </c>
      <c r="H169" s="10">
        <v>0.06</v>
      </c>
      <c r="I169" s="10"/>
      <c r="J169" s="10"/>
      <c r="K169" s="10"/>
      <c r="L169" s="10">
        <v>9.6999999999999993</v>
      </c>
      <c r="M169" s="10"/>
      <c r="N169" s="10"/>
      <c r="O169" s="10">
        <v>0.64</v>
      </c>
      <c r="P169" s="10">
        <v>443</v>
      </c>
    </row>
    <row r="170" spans="1:16">
      <c r="A170" s="10"/>
      <c r="B170" s="12" t="s">
        <v>38</v>
      </c>
      <c r="C170" s="10">
        <v>180</v>
      </c>
      <c r="D170" s="10">
        <v>3.1</v>
      </c>
      <c r="E170" s="10">
        <v>2.7</v>
      </c>
      <c r="F170" s="10">
        <v>13.5</v>
      </c>
      <c r="G170" s="10">
        <v>92.3</v>
      </c>
      <c r="H170" s="10">
        <v>0.05</v>
      </c>
      <c r="I170" s="10">
        <v>1.4</v>
      </c>
      <c r="J170" s="10"/>
      <c r="K170" s="10"/>
      <c r="L170" s="10">
        <v>134</v>
      </c>
      <c r="M170" s="10"/>
      <c r="N170" s="10"/>
      <c r="O170" s="10">
        <v>0.3</v>
      </c>
      <c r="P170" s="10">
        <v>413</v>
      </c>
    </row>
    <row r="171" spans="1:16" ht="28.2">
      <c r="A171" s="10" t="s">
        <v>39</v>
      </c>
      <c r="B171" s="12"/>
      <c r="C171" s="10">
        <f t="shared" ref="C171:I171" si="26">SUM(C169:C170)</f>
        <v>230</v>
      </c>
      <c r="D171" s="10">
        <f t="shared" si="26"/>
        <v>6.6400000000000006</v>
      </c>
      <c r="E171" s="10">
        <f t="shared" si="26"/>
        <v>9.27</v>
      </c>
      <c r="F171" s="10">
        <f t="shared" si="26"/>
        <v>41.370000000000005</v>
      </c>
      <c r="G171" s="10">
        <f t="shared" si="26"/>
        <v>277.3</v>
      </c>
      <c r="H171" s="10">
        <f t="shared" si="26"/>
        <v>0.11</v>
      </c>
      <c r="I171" s="10">
        <f t="shared" si="26"/>
        <v>1.4</v>
      </c>
      <c r="J171" s="10"/>
      <c r="K171" s="10"/>
      <c r="L171" s="10">
        <f>SUM(L169:L170)</f>
        <v>143.69999999999999</v>
      </c>
      <c r="M171" s="10"/>
      <c r="N171" s="10"/>
      <c r="O171" s="10">
        <f>SUM(O169:O170)</f>
        <v>0.94</v>
      </c>
      <c r="P171" s="10"/>
    </row>
    <row r="172" spans="1:16">
      <c r="A172" s="13" t="s">
        <v>40</v>
      </c>
      <c r="B172" s="14"/>
      <c r="C172" s="15"/>
      <c r="D172" s="15">
        <f t="shared" ref="D172:I172" si="27">SUM(D160+D161+D168+D171)</f>
        <v>42.78</v>
      </c>
      <c r="E172" s="15">
        <f t="shared" si="27"/>
        <v>44.06</v>
      </c>
      <c r="F172" s="15">
        <f t="shared" si="27"/>
        <v>227.81</v>
      </c>
      <c r="G172" s="15">
        <f t="shared" si="27"/>
        <v>1587.4199999999998</v>
      </c>
      <c r="H172" s="15">
        <f t="shared" si="27"/>
        <v>0.53900000000000003</v>
      </c>
      <c r="I172" s="15">
        <f t="shared" si="27"/>
        <v>17.510000000000002</v>
      </c>
      <c r="J172" s="15"/>
      <c r="K172" s="15"/>
      <c r="L172" s="15">
        <f>SUM(L160+L161+L168+L171)</f>
        <v>582.09999999999991</v>
      </c>
      <c r="M172" s="15"/>
      <c r="N172" s="15"/>
      <c r="O172" s="15">
        <f>SUM(O160+O161+O168+O171)</f>
        <v>44.86</v>
      </c>
      <c r="P172" s="15"/>
    </row>
    <row r="173" spans="1:16">
      <c r="A173" s="16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</row>
    <row r="174" spans="1:16">
      <c r="A174" s="16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>
      <c r="A175" s="16"/>
      <c r="B175" s="17"/>
      <c r="C175" s="17"/>
      <c r="D175" s="17"/>
      <c r="E175" s="17"/>
      <c r="F175" s="17"/>
      <c r="G175" s="17"/>
      <c r="H175" s="17"/>
      <c r="I175" s="17"/>
      <c r="J175" s="17"/>
      <c r="K175" s="18" t="s">
        <v>41</v>
      </c>
      <c r="L175" s="18"/>
      <c r="M175" s="18"/>
      <c r="N175" s="18"/>
      <c r="O175" s="18"/>
      <c r="P175" s="18"/>
    </row>
    <row r="177" spans="1:16" ht="42" customHeight="1">
      <c r="A177" s="2"/>
      <c r="B177" s="20"/>
      <c r="C177" s="4"/>
      <c r="D177" s="4"/>
      <c r="E177" s="4"/>
      <c r="F177" s="4"/>
      <c r="G177" s="4"/>
      <c r="H177" s="4"/>
      <c r="I177" s="4"/>
      <c r="J177" s="19" t="s">
        <v>0</v>
      </c>
      <c r="K177" s="19"/>
      <c r="L177" s="19"/>
      <c r="M177" s="19"/>
      <c r="N177" s="19"/>
      <c r="O177" s="19"/>
      <c r="P177" s="19"/>
    </row>
    <row r="178" spans="1:16" ht="42.6" customHeight="1">
      <c r="A178" s="5" t="s">
        <v>1</v>
      </c>
      <c r="B178" s="5" t="s">
        <v>2</v>
      </c>
      <c r="C178" s="5" t="s">
        <v>3</v>
      </c>
      <c r="D178" s="6" t="s">
        <v>4</v>
      </c>
      <c r="E178" s="7"/>
      <c r="F178" s="8"/>
      <c r="G178" s="5" t="s">
        <v>5</v>
      </c>
      <c r="H178" s="6" t="s">
        <v>6</v>
      </c>
      <c r="I178" s="7"/>
      <c r="J178" s="7"/>
      <c r="K178" s="8"/>
      <c r="L178" s="6" t="s">
        <v>7</v>
      </c>
      <c r="M178" s="7"/>
      <c r="N178" s="7"/>
      <c r="O178" s="8"/>
      <c r="P178" s="5" t="s">
        <v>8</v>
      </c>
    </row>
    <row r="179" spans="1:16">
      <c r="A179" s="9"/>
      <c r="B179" s="9"/>
      <c r="C179" s="9"/>
      <c r="D179" s="10" t="s">
        <v>9</v>
      </c>
      <c r="E179" s="10" t="s">
        <v>10</v>
      </c>
      <c r="F179" s="10" t="s">
        <v>11</v>
      </c>
      <c r="G179" s="9"/>
      <c r="H179" s="10" t="s">
        <v>12</v>
      </c>
      <c r="I179" s="10" t="s">
        <v>13</v>
      </c>
      <c r="J179" s="10" t="s">
        <v>14</v>
      </c>
      <c r="K179" s="10" t="s">
        <v>15</v>
      </c>
      <c r="L179" s="10" t="s">
        <v>16</v>
      </c>
      <c r="M179" s="10" t="s">
        <v>17</v>
      </c>
      <c r="N179" s="10" t="s">
        <v>18</v>
      </c>
      <c r="O179" s="10" t="s">
        <v>19</v>
      </c>
      <c r="P179" s="9"/>
    </row>
    <row r="180" spans="1:16">
      <c r="A180" s="11" t="s">
        <v>84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28.2">
      <c r="A181" s="10" t="s">
        <v>21</v>
      </c>
      <c r="B181" s="12" t="s">
        <v>85</v>
      </c>
      <c r="C181" s="10">
        <v>200</v>
      </c>
      <c r="D181" s="10">
        <v>4.9000000000000004</v>
      </c>
      <c r="E181" s="10">
        <v>4.5999999999999996</v>
      </c>
      <c r="F181" s="10">
        <v>31.4</v>
      </c>
      <c r="G181" s="10">
        <v>210</v>
      </c>
      <c r="H181" s="10">
        <v>0.1</v>
      </c>
      <c r="I181" s="10">
        <v>0</v>
      </c>
      <c r="J181" s="10"/>
      <c r="K181" s="10"/>
      <c r="L181" s="10">
        <v>183.2</v>
      </c>
      <c r="M181" s="10"/>
      <c r="N181" s="10"/>
      <c r="O181" s="10">
        <v>1</v>
      </c>
      <c r="P181" s="10">
        <v>182</v>
      </c>
    </row>
    <row r="182" spans="1:16">
      <c r="A182" s="10"/>
      <c r="B182" s="12" t="s">
        <v>44</v>
      </c>
      <c r="C182" s="10">
        <v>6</v>
      </c>
      <c r="D182" s="10">
        <v>0.04</v>
      </c>
      <c r="E182" s="10">
        <v>4.5999999999999996</v>
      </c>
      <c r="F182" s="10">
        <v>0.06</v>
      </c>
      <c r="G182" s="10">
        <v>42.5</v>
      </c>
      <c r="H182" s="10">
        <v>0.01</v>
      </c>
      <c r="I182" s="10">
        <v>0.18</v>
      </c>
      <c r="J182" s="10"/>
      <c r="K182" s="10"/>
      <c r="L182" s="10">
        <v>9.1999999999999993</v>
      </c>
      <c r="M182" s="10"/>
      <c r="N182" s="10"/>
      <c r="O182" s="10">
        <v>22</v>
      </c>
      <c r="P182" s="10">
        <v>6</v>
      </c>
    </row>
    <row r="183" spans="1:16">
      <c r="A183" s="10"/>
      <c r="B183" s="12" t="s">
        <v>32</v>
      </c>
      <c r="C183" s="10">
        <v>30</v>
      </c>
      <c r="D183" s="10">
        <v>3.2</v>
      </c>
      <c r="E183" s="10">
        <v>1</v>
      </c>
      <c r="F183" s="10">
        <v>16.899999999999999</v>
      </c>
      <c r="G183" s="10">
        <v>95.2</v>
      </c>
      <c r="H183" s="10">
        <v>0.05</v>
      </c>
      <c r="I183" s="10">
        <v>0</v>
      </c>
      <c r="J183" s="10"/>
      <c r="K183" s="10"/>
      <c r="L183" s="10">
        <v>9.1999999999999993</v>
      </c>
      <c r="M183" s="10"/>
      <c r="N183" s="10"/>
      <c r="O183" s="10">
        <v>0.8</v>
      </c>
      <c r="P183" s="10">
        <v>15</v>
      </c>
    </row>
    <row r="184" spans="1:16" ht="42">
      <c r="A184" s="10"/>
      <c r="B184" s="12" t="s">
        <v>54</v>
      </c>
      <c r="C184" s="10">
        <v>200</v>
      </c>
      <c r="D184" s="10">
        <v>3</v>
      </c>
      <c r="E184" s="10">
        <v>2.5</v>
      </c>
      <c r="F184" s="10">
        <v>19.100000000000001</v>
      </c>
      <c r="G184" s="10">
        <v>93.3</v>
      </c>
      <c r="H184" s="10">
        <v>0.03</v>
      </c>
      <c r="I184" s="10">
        <v>1.1000000000000001</v>
      </c>
      <c r="J184" s="10"/>
      <c r="K184" s="10"/>
      <c r="L184" s="10">
        <v>113</v>
      </c>
      <c r="M184" s="10"/>
      <c r="N184" s="10"/>
      <c r="O184" s="10">
        <v>0.01</v>
      </c>
      <c r="P184" s="10">
        <v>414</v>
      </c>
    </row>
    <row r="185" spans="1:16" ht="28.2">
      <c r="A185" s="10" t="s">
        <v>25</v>
      </c>
      <c r="B185" s="12"/>
      <c r="C185" s="10">
        <f t="shared" ref="C185:I185" si="28">SUM(C181:C184)</f>
        <v>436</v>
      </c>
      <c r="D185" s="10">
        <f t="shared" si="28"/>
        <v>11.14</v>
      </c>
      <c r="E185" s="10">
        <f t="shared" si="28"/>
        <v>12.7</v>
      </c>
      <c r="F185" s="10">
        <f t="shared" si="28"/>
        <v>67.460000000000008</v>
      </c>
      <c r="G185" s="10">
        <f t="shared" si="28"/>
        <v>441</v>
      </c>
      <c r="H185" s="10">
        <f t="shared" si="28"/>
        <v>0.19</v>
      </c>
      <c r="I185" s="10">
        <f t="shared" si="28"/>
        <v>1.28</v>
      </c>
      <c r="J185" s="10"/>
      <c r="K185" s="10"/>
      <c r="L185" s="10">
        <f>SUM(L181:L184)</f>
        <v>314.59999999999997</v>
      </c>
      <c r="M185" s="10"/>
      <c r="N185" s="10"/>
      <c r="O185" s="10">
        <f>SUM(O181:O184)</f>
        <v>23.810000000000002</v>
      </c>
      <c r="P185" s="10"/>
    </row>
    <row r="186" spans="1:16" ht="28.2">
      <c r="A186" s="10" t="s">
        <v>26</v>
      </c>
      <c r="B186" s="12" t="s">
        <v>55</v>
      </c>
      <c r="C186" s="10">
        <v>100</v>
      </c>
      <c r="D186" s="10">
        <v>0.4</v>
      </c>
      <c r="E186" s="10">
        <v>0.4</v>
      </c>
      <c r="F186" s="10">
        <v>9.8000000000000007</v>
      </c>
      <c r="G186" s="10">
        <v>44</v>
      </c>
      <c r="H186" s="10">
        <v>0.03</v>
      </c>
      <c r="I186" s="10">
        <v>10</v>
      </c>
      <c r="J186" s="10"/>
      <c r="K186" s="10"/>
      <c r="L186" s="10">
        <v>16</v>
      </c>
      <c r="M186" s="10"/>
      <c r="N186" s="10"/>
      <c r="O186" s="10">
        <v>2.2000000000000002</v>
      </c>
      <c r="P186" s="10">
        <v>386</v>
      </c>
    </row>
    <row r="187" spans="1:16" ht="28.2">
      <c r="A187" s="10" t="s">
        <v>28</v>
      </c>
      <c r="B187" s="12" t="s">
        <v>56</v>
      </c>
      <c r="C187" s="10">
        <v>50</v>
      </c>
      <c r="D187" s="10">
        <v>0.1</v>
      </c>
      <c r="E187" s="10">
        <v>0.6</v>
      </c>
      <c r="F187" s="10">
        <v>0.7</v>
      </c>
      <c r="G187" s="10">
        <v>9.1999999999999993</v>
      </c>
      <c r="H187" s="10">
        <v>0.05</v>
      </c>
      <c r="I187" s="10">
        <v>0.9</v>
      </c>
      <c r="J187" s="10"/>
      <c r="K187" s="10"/>
      <c r="L187" s="10">
        <v>2.9</v>
      </c>
      <c r="M187" s="10"/>
      <c r="N187" s="10"/>
      <c r="O187" s="10">
        <v>7.0000000000000007E-2</v>
      </c>
      <c r="P187" s="10">
        <v>11</v>
      </c>
    </row>
    <row r="188" spans="1:16" ht="42">
      <c r="A188" s="10"/>
      <c r="B188" s="12" t="s">
        <v>86</v>
      </c>
      <c r="C188" s="10">
        <v>200</v>
      </c>
      <c r="D188" s="10">
        <v>2.2000000000000002</v>
      </c>
      <c r="E188" s="10">
        <v>2.4</v>
      </c>
      <c r="F188" s="10">
        <v>14.9</v>
      </c>
      <c r="G188" s="10">
        <v>90.8</v>
      </c>
      <c r="H188" s="10">
        <v>0.04</v>
      </c>
      <c r="I188" s="10">
        <v>7.2</v>
      </c>
      <c r="J188" s="10"/>
      <c r="K188" s="10"/>
      <c r="L188" s="10">
        <v>0.9</v>
      </c>
      <c r="M188" s="10"/>
      <c r="N188" s="10"/>
      <c r="O188" s="10">
        <v>0.8</v>
      </c>
      <c r="P188" s="10">
        <v>86</v>
      </c>
    </row>
    <row r="189" spans="1:16">
      <c r="A189" s="10"/>
      <c r="B189" s="12" t="s">
        <v>87</v>
      </c>
      <c r="C189" s="10">
        <v>200</v>
      </c>
      <c r="D189" s="10">
        <v>20.7</v>
      </c>
      <c r="E189" s="10">
        <v>16.25</v>
      </c>
      <c r="F189" s="10">
        <v>25</v>
      </c>
      <c r="G189" s="10">
        <v>272.5</v>
      </c>
      <c r="H189" s="10">
        <v>0.08</v>
      </c>
      <c r="I189" s="10">
        <v>20</v>
      </c>
      <c r="J189" s="10"/>
      <c r="K189" s="10"/>
      <c r="L189" s="10">
        <v>60.2</v>
      </c>
      <c r="M189" s="10"/>
      <c r="N189" s="10"/>
      <c r="O189" s="10">
        <v>1.6</v>
      </c>
      <c r="P189" s="10">
        <v>315</v>
      </c>
    </row>
    <row r="190" spans="1:16">
      <c r="A190" s="10"/>
      <c r="B190" s="12" t="s">
        <v>32</v>
      </c>
      <c r="C190" s="10">
        <v>20</v>
      </c>
      <c r="D190" s="10">
        <v>2.4</v>
      </c>
      <c r="E190" s="10">
        <v>1</v>
      </c>
      <c r="F190" s="10">
        <v>14.7</v>
      </c>
      <c r="G190" s="10">
        <v>71.400000000000006</v>
      </c>
      <c r="H190" s="10">
        <v>0.04</v>
      </c>
      <c r="I190" s="10">
        <v>0</v>
      </c>
      <c r="J190" s="10"/>
      <c r="K190" s="10"/>
      <c r="L190" s="10">
        <v>6.9</v>
      </c>
      <c r="M190" s="10"/>
      <c r="N190" s="10"/>
      <c r="O190" s="10">
        <v>0.6</v>
      </c>
      <c r="P190" s="10">
        <v>15</v>
      </c>
    </row>
    <row r="191" spans="1:16" ht="28.2">
      <c r="A191" s="10"/>
      <c r="B191" s="12" t="s">
        <v>33</v>
      </c>
      <c r="C191" s="10">
        <v>30</v>
      </c>
      <c r="D191" s="10">
        <v>2.9</v>
      </c>
      <c r="E191" s="10">
        <v>1</v>
      </c>
      <c r="F191" s="10">
        <v>13.62</v>
      </c>
      <c r="G191" s="10">
        <v>96</v>
      </c>
      <c r="H191" s="10">
        <v>0.05</v>
      </c>
      <c r="I191" s="10">
        <v>0</v>
      </c>
      <c r="J191" s="10"/>
      <c r="K191" s="10"/>
      <c r="L191" s="10">
        <v>7.1</v>
      </c>
      <c r="M191" s="10"/>
      <c r="N191" s="10"/>
      <c r="O191" s="10">
        <v>0.5</v>
      </c>
      <c r="P191" s="10">
        <v>1.1000000000000001</v>
      </c>
    </row>
    <row r="192" spans="1:16">
      <c r="A192" s="10"/>
      <c r="B192" s="12" t="s">
        <v>88</v>
      </c>
      <c r="C192" s="10">
        <v>200</v>
      </c>
      <c r="D192" s="10">
        <v>0.12</v>
      </c>
      <c r="E192" s="10">
        <v>0.02</v>
      </c>
      <c r="F192" s="10">
        <v>10.199999999999999</v>
      </c>
      <c r="G192" s="10">
        <v>41</v>
      </c>
      <c r="H192" s="10">
        <v>0</v>
      </c>
      <c r="I192" s="10">
        <v>2.83</v>
      </c>
      <c r="J192" s="10"/>
      <c r="K192" s="10"/>
      <c r="L192" s="10">
        <v>12.8</v>
      </c>
      <c r="M192" s="10">
        <v>4</v>
      </c>
      <c r="N192" s="10">
        <v>2.2000000000000002</v>
      </c>
      <c r="O192" s="10">
        <v>0.32</v>
      </c>
      <c r="P192" s="10">
        <v>412</v>
      </c>
    </row>
    <row r="193" spans="1:16" ht="28.2">
      <c r="A193" s="10" t="s">
        <v>35</v>
      </c>
      <c r="B193" s="12"/>
      <c r="C193" s="10">
        <f t="shared" ref="C193:I193" si="29">SUM(C187:C192)</f>
        <v>700</v>
      </c>
      <c r="D193" s="10">
        <f t="shared" si="29"/>
        <v>28.419999999999998</v>
      </c>
      <c r="E193" s="10">
        <f t="shared" si="29"/>
        <v>21.27</v>
      </c>
      <c r="F193" s="10">
        <f t="shared" si="29"/>
        <v>79.12</v>
      </c>
      <c r="G193" s="10">
        <f t="shared" si="29"/>
        <v>580.9</v>
      </c>
      <c r="H193" s="10">
        <f t="shared" si="29"/>
        <v>0.26</v>
      </c>
      <c r="I193" s="10">
        <f t="shared" si="29"/>
        <v>30.93</v>
      </c>
      <c r="J193" s="10"/>
      <c r="K193" s="10"/>
      <c r="L193" s="10">
        <f>SUM(L187:L192)</f>
        <v>90.8</v>
      </c>
      <c r="M193" s="10"/>
      <c r="N193" s="10"/>
      <c r="O193" s="10">
        <f>SUM(O187:O192)</f>
        <v>3.89</v>
      </c>
      <c r="P193" s="10"/>
    </row>
    <row r="194" spans="1:16">
      <c r="A194" s="10" t="s">
        <v>36</v>
      </c>
      <c r="B194" s="12" t="s">
        <v>89</v>
      </c>
      <c r="C194" s="10">
        <v>70</v>
      </c>
      <c r="D194" s="10">
        <v>5.6</v>
      </c>
      <c r="E194" s="10">
        <v>10.9</v>
      </c>
      <c r="F194" s="10">
        <v>84.39</v>
      </c>
      <c r="G194" s="10">
        <v>435.06</v>
      </c>
      <c r="H194" s="10">
        <v>0.05</v>
      </c>
      <c r="I194" s="10">
        <v>0.02</v>
      </c>
      <c r="J194" s="10"/>
      <c r="K194" s="10"/>
      <c r="L194" s="10">
        <v>6.3</v>
      </c>
      <c r="M194" s="10"/>
      <c r="N194" s="10"/>
      <c r="O194" s="10">
        <v>0.4</v>
      </c>
      <c r="P194" s="10"/>
    </row>
    <row r="195" spans="1:16">
      <c r="A195" s="10"/>
      <c r="B195" s="12" t="s">
        <v>90</v>
      </c>
      <c r="C195" s="10">
        <v>180</v>
      </c>
      <c r="D195" s="10">
        <v>4.8</v>
      </c>
      <c r="E195" s="10">
        <v>4.0999999999999996</v>
      </c>
      <c r="F195" s="10">
        <v>6.7</v>
      </c>
      <c r="G195" s="10">
        <v>89.4</v>
      </c>
      <c r="H195" s="10">
        <v>7.0000000000000007E-2</v>
      </c>
      <c r="I195" s="10">
        <v>1.26</v>
      </c>
      <c r="J195" s="10"/>
      <c r="K195" s="10"/>
      <c r="L195" s="10">
        <v>216</v>
      </c>
      <c r="M195" s="10"/>
      <c r="N195" s="10"/>
      <c r="O195" s="10">
        <v>0.18</v>
      </c>
      <c r="P195" s="10">
        <v>420</v>
      </c>
    </row>
    <row r="196" spans="1:16" ht="28.2">
      <c r="A196" s="10" t="s">
        <v>39</v>
      </c>
      <c r="B196" s="12"/>
      <c r="C196" s="10">
        <f t="shared" ref="C196:I196" si="30">SUM(C194:C195)</f>
        <v>250</v>
      </c>
      <c r="D196" s="10">
        <f t="shared" si="30"/>
        <v>10.399999999999999</v>
      </c>
      <c r="E196" s="10">
        <f t="shared" si="30"/>
        <v>15</v>
      </c>
      <c r="F196" s="10">
        <f t="shared" si="30"/>
        <v>91.09</v>
      </c>
      <c r="G196" s="10">
        <f t="shared" si="30"/>
        <v>524.46</v>
      </c>
      <c r="H196" s="10">
        <f t="shared" si="30"/>
        <v>0.12000000000000001</v>
      </c>
      <c r="I196" s="10">
        <f t="shared" si="30"/>
        <v>1.28</v>
      </c>
      <c r="J196" s="10"/>
      <c r="K196" s="10"/>
      <c r="L196" s="10">
        <f>SUM(L194:L195)</f>
        <v>222.3</v>
      </c>
      <c r="M196" s="10"/>
      <c r="N196" s="10"/>
      <c r="O196" s="10">
        <f>SUM(O194:O195)</f>
        <v>0.58000000000000007</v>
      </c>
      <c r="P196" s="10"/>
    </row>
    <row r="197" spans="1:16">
      <c r="A197" s="13" t="s">
        <v>40</v>
      </c>
      <c r="B197" s="14"/>
      <c r="C197" s="15"/>
      <c r="D197" s="15">
        <f t="shared" ref="D197:I197" si="31">SUM(D185+D186+D193+D196)</f>
        <v>50.36</v>
      </c>
      <c r="E197" s="15">
        <f t="shared" si="31"/>
        <v>49.37</v>
      </c>
      <c r="F197" s="15">
        <f t="shared" si="31"/>
        <v>247.47</v>
      </c>
      <c r="G197" s="15">
        <f t="shared" si="31"/>
        <v>1590.3600000000001</v>
      </c>
      <c r="H197" s="15">
        <f t="shared" si="31"/>
        <v>0.6</v>
      </c>
      <c r="I197" s="15">
        <f t="shared" si="31"/>
        <v>43.49</v>
      </c>
      <c r="J197" s="15"/>
      <c r="K197" s="15"/>
      <c r="L197" s="15">
        <f>SUM(L185+L186+L193+L196)</f>
        <v>643.70000000000005</v>
      </c>
      <c r="M197" s="15"/>
      <c r="N197" s="15"/>
      <c r="O197" s="15">
        <f>SUM(O185+O186+O193+O196)</f>
        <v>30.480000000000004</v>
      </c>
      <c r="P197" s="15"/>
    </row>
    <row r="198" spans="1:16">
      <c r="A198" s="16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spans="1:16">
      <c r="A199" s="16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</row>
    <row r="200" spans="1:16">
      <c r="A200" s="16"/>
      <c r="B200" s="17"/>
      <c r="C200" s="17"/>
      <c r="D200" s="17"/>
      <c r="E200" s="17"/>
      <c r="F200" s="17"/>
      <c r="G200" s="17"/>
      <c r="H200" s="17"/>
      <c r="I200" s="17"/>
      <c r="J200" s="17"/>
      <c r="K200" s="18" t="s">
        <v>41</v>
      </c>
      <c r="L200" s="18"/>
      <c r="M200" s="18"/>
      <c r="N200" s="18"/>
      <c r="O200" s="18"/>
      <c r="P200" s="18"/>
    </row>
    <row r="201" spans="1:16">
      <c r="A201" s="16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</row>
    <row r="202" spans="1:16" ht="45" customHeight="1">
      <c r="A202" s="2"/>
      <c r="B202" s="4"/>
      <c r="C202" s="4"/>
      <c r="D202" s="4"/>
      <c r="E202" s="4"/>
      <c r="F202" s="4"/>
      <c r="G202" s="4"/>
      <c r="H202" s="4"/>
      <c r="I202" s="4"/>
      <c r="J202" s="19" t="s">
        <v>0</v>
      </c>
      <c r="K202" s="19"/>
      <c r="L202" s="19"/>
      <c r="M202" s="19"/>
      <c r="N202" s="19"/>
      <c r="O202" s="19"/>
      <c r="P202" s="19"/>
    </row>
    <row r="203" spans="1:16" ht="44.4" customHeight="1">
      <c r="A203" s="5" t="s">
        <v>1</v>
      </c>
      <c r="B203" s="5" t="s">
        <v>2</v>
      </c>
      <c r="C203" s="5" t="s">
        <v>3</v>
      </c>
      <c r="D203" s="6" t="s">
        <v>4</v>
      </c>
      <c r="E203" s="7"/>
      <c r="F203" s="8"/>
      <c r="G203" s="5" t="s">
        <v>5</v>
      </c>
      <c r="H203" s="6" t="s">
        <v>6</v>
      </c>
      <c r="I203" s="7"/>
      <c r="J203" s="7"/>
      <c r="K203" s="8"/>
      <c r="L203" s="6" t="s">
        <v>7</v>
      </c>
      <c r="M203" s="7"/>
      <c r="N203" s="7"/>
      <c r="O203" s="8"/>
      <c r="P203" s="5" t="s">
        <v>8</v>
      </c>
    </row>
    <row r="204" spans="1:16">
      <c r="A204" s="9"/>
      <c r="B204" s="9"/>
      <c r="C204" s="9"/>
      <c r="D204" s="10" t="s">
        <v>9</v>
      </c>
      <c r="E204" s="10" t="s">
        <v>10</v>
      </c>
      <c r="F204" s="10" t="s">
        <v>11</v>
      </c>
      <c r="G204" s="9"/>
      <c r="H204" s="10" t="s">
        <v>12</v>
      </c>
      <c r="I204" s="10" t="s">
        <v>13</v>
      </c>
      <c r="J204" s="10" t="s">
        <v>14</v>
      </c>
      <c r="K204" s="10" t="s">
        <v>15</v>
      </c>
      <c r="L204" s="10" t="s">
        <v>16</v>
      </c>
      <c r="M204" s="10" t="s">
        <v>17</v>
      </c>
      <c r="N204" s="10" t="s">
        <v>18</v>
      </c>
      <c r="O204" s="10" t="s">
        <v>19</v>
      </c>
      <c r="P204" s="9"/>
    </row>
    <row r="205" spans="1:16">
      <c r="A205" s="11" t="s">
        <v>91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28.2">
      <c r="A206" s="10" t="s">
        <v>21</v>
      </c>
      <c r="B206" s="12" t="s">
        <v>70</v>
      </c>
      <c r="C206" s="10">
        <v>200</v>
      </c>
      <c r="D206" s="10">
        <v>5.3</v>
      </c>
      <c r="E206" s="10">
        <v>6</v>
      </c>
      <c r="F206" s="10">
        <v>36.5</v>
      </c>
      <c r="G206" s="10">
        <v>221.3</v>
      </c>
      <c r="H206" s="10">
        <v>0.2</v>
      </c>
      <c r="I206" s="10">
        <v>2.2999999999999998</v>
      </c>
      <c r="J206" s="10"/>
      <c r="K206" s="10"/>
      <c r="L206" s="10">
        <v>212.5</v>
      </c>
      <c r="M206" s="10"/>
      <c r="N206" s="10"/>
      <c r="O206" s="10">
        <v>1.8</v>
      </c>
      <c r="P206" s="10">
        <v>182</v>
      </c>
    </row>
    <row r="207" spans="1:16">
      <c r="A207" s="10"/>
      <c r="B207" s="12" t="s">
        <v>44</v>
      </c>
      <c r="C207" s="10">
        <v>6</v>
      </c>
      <c r="D207" s="10">
        <v>0.04</v>
      </c>
      <c r="E207" s="10">
        <v>4.5999999999999996</v>
      </c>
      <c r="F207" s="10">
        <v>0.06</v>
      </c>
      <c r="G207" s="10">
        <v>42.5</v>
      </c>
      <c r="H207" s="10">
        <v>0.01</v>
      </c>
      <c r="I207" s="10">
        <v>0.18</v>
      </c>
      <c r="J207" s="10"/>
      <c r="K207" s="10"/>
      <c r="L207" s="10">
        <v>9.1999999999999993</v>
      </c>
      <c r="M207" s="10"/>
      <c r="N207" s="10"/>
      <c r="O207" s="10">
        <v>22</v>
      </c>
      <c r="P207" s="10">
        <v>6</v>
      </c>
    </row>
    <row r="208" spans="1:16">
      <c r="A208" s="10"/>
      <c r="B208" s="12" t="s">
        <v>32</v>
      </c>
      <c r="C208" s="10">
        <v>30</v>
      </c>
      <c r="D208" s="10">
        <v>3.2</v>
      </c>
      <c r="E208" s="10">
        <v>1</v>
      </c>
      <c r="F208" s="10">
        <v>16.899999999999999</v>
      </c>
      <c r="G208" s="10">
        <v>95.2</v>
      </c>
      <c r="H208" s="10">
        <v>0.05</v>
      </c>
      <c r="I208" s="10">
        <v>0</v>
      </c>
      <c r="J208" s="10"/>
      <c r="K208" s="10"/>
      <c r="L208" s="10">
        <v>9.1999999999999993</v>
      </c>
      <c r="M208" s="10"/>
      <c r="N208" s="10"/>
      <c r="O208" s="10">
        <v>0.8</v>
      </c>
      <c r="P208" s="10">
        <v>15</v>
      </c>
    </row>
    <row r="209" spans="1:16">
      <c r="A209" s="10"/>
      <c r="B209" s="12" t="s">
        <v>45</v>
      </c>
      <c r="C209" s="10">
        <v>200</v>
      </c>
      <c r="D209" s="10">
        <v>3.3</v>
      </c>
      <c r="E209" s="10">
        <v>3.19</v>
      </c>
      <c r="F209" s="10">
        <v>15.5</v>
      </c>
      <c r="G209" s="10">
        <v>107</v>
      </c>
      <c r="H209" s="10">
        <v>0.05</v>
      </c>
      <c r="I209" s="10">
        <v>1.43</v>
      </c>
      <c r="J209" s="10"/>
      <c r="K209" s="10"/>
      <c r="L209" s="10">
        <v>137</v>
      </c>
      <c r="M209" s="10"/>
      <c r="N209" s="10"/>
      <c r="O209" s="10">
        <v>0.43</v>
      </c>
      <c r="P209" s="10">
        <v>416</v>
      </c>
    </row>
    <row r="210" spans="1:16" ht="28.2">
      <c r="A210" s="10" t="s">
        <v>25</v>
      </c>
      <c r="B210" s="12"/>
      <c r="C210" s="10">
        <f t="shared" ref="C210:I210" si="32">SUM(C206:C209)</f>
        <v>436</v>
      </c>
      <c r="D210" s="10">
        <f t="shared" si="32"/>
        <v>11.84</v>
      </c>
      <c r="E210" s="10">
        <f t="shared" si="32"/>
        <v>14.79</v>
      </c>
      <c r="F210" s="10">
        <f t="shared" si="32"/>
        <v>68.960000000000008</v>
      </c>
      <c r="G210" s="10">
        <f t="shared" si="32"/>
        <v>466</v>
      </c>
      <c r="H210" s="10">
        <f t="shared" si="32"/>
        <v>0.31</v>
      </c>
      <c r="I210" s="10">
        <f t="shared" si="32"/>
        <v>3.91</v>
      </c>
      <c r="J210" s="10"/>
      <c r="K210" s="10"/>
      <c r="L210" s="10">
        <f>SUM(L206:L209)</f>
        <v>367.9</v>
      </c>
      <c r="M210" s="10"/>
      <c r="N210" s="10"/>
      <c r="O210" s="10">
        <f>SUM(O206:O209)</f>
        <v>25.03</v>
      </c>
      <c r="P210" s="10"/>
    </row>
    <row r="211" spans="1:16" ht="28.2">
      <c r="A211" s="10" t="s">
        <v>26</v>
      </c>
      <c r="B211" s="12" t="s">
        <v>27</v>
      </c>
      <c r="C211" s="10">
        <v>100</v>
      </c>
      <c r="D211" s="10">
        <v>0.5</v>
      </c>
      <c r="E211" s="10">
        <v>0</v>
      </c>
      <c r="F211" s="10">
        <v>10.06</v>
      </c>
      <c r="G211" s="10">
        <v>42.22</v>
      </c>
      <c r="H211" s="10">
        <v>0.01</v>
      </c>
      <c r="I211" s="10">
        <v>2</v>
      </c>
      <c r="J211" s="10"/>
      <c r="K211" s="10"/>
      <c r="L211" s="10">
        <v>7</v>
      </c>
      <c r="M211" s="10"/>
      <c r="N211" s="10"/>
      <c r="O211" s="10">
        <v>13.89</v>
      </c>
      <c r="P211" s="10">
        <v>418</v>
      </c>
    </row>
    <row r="212" spans="1:16" ht="42">
      <c r="A212" s="10" t="s">
        <v>28</v>
      </c>
      <c r="B212" s="12" t="s">
        <v>92</v>
      </c>
      <c r="C212" s="10">
        <v>50</v>
      </c>
      <c r="D212" s="10">
        <v>0.7</v>
      </c>
      <c r="E212" s="10">
        <v>2.54</v>
      </c>
      <c r="F212" s="10">
        <v>4.5</v>
      </c>
      <c r="G212" s="10">
        <v>42.9</v>
      </c>
      <c r="H212" s="10">
        <v>0.13</v>
      </c>
      <c r="I212" s="10">
        <v>16.2</v>
      </c>
      <c r="J212" s="10"/>
      <c r="K212" s="10"/>
      <c r="L212" s="10">
        <v>18.68</v>
      </c>
      <c r="M212" s="10"/>
      <c r="N212" s="10"/>
      <c r="O212" s="10">
        <v>0.25</v>
      </c>
      <c r="P212" s="10">
        <v>21</v>
      </c>
    </row>
    <row r="213" spans="1:16" ht="28.2">
      <c r="A213" s="10"/>
      <c r="B213" s="12" t="s">
        <v>93</v>
      </c>
      <c r="C213" s="10">
        <v>200</v>
      </c>
      <c r="D213" s="10">
        <v>1.5</v>
      </c>
      <c r="E213" s="10">
        <v>4</v>
      </c>
      <c r="F213" s="10">
        <v>11.2</v>
      </c>
      <c r="G213" s="10">
        <v>88</v>
      </c>
      <c r="H213" s="10">
        <v>0.08</v>
      </c>
      <c r="I213" s="10">
        <v>7.2</v>
      </c>
      <c r="J213" s="10"/>
      <c r="K213" s="10"/>
      <c r="L213" s="10">
        <v>27.8</v>
      </c>
      <c r="M213" s="10"/>
      <c r="N213" s="10"/>
      <c r="O213" s="10">
        <v>1.1000000000000001</v>
      </c>
      <c r="P213" s="10">
        <v>64</v>
      </c>
    </row>
    <row r="214" spans="1:16" ht="28.2">
      <c r="A214" s="10"/>
      <c r="B214" s="12" t="s">
        <v>73</v>
      </c>
      <c r="C214" s="10">
        <v>150</v>
      </c>
      <c r="D214" s="10">
        <v>7</v>
      </c>
      <c r="E214" s="10">
        <v>5.8</v>
      </c>
      <c r="F214" s="10">
        <v>28.6</v>
      </c>
      <c r="G214" s="10">
        <v>198</v>
      </c>
      <c r="H214" s="10">
        <v>0.1</v>
      </c>
      <c r="I214" s="10">
        <v>0.8</v>
      </c>
      <c r="J214" s="10"/>
      <c r="K214" s="10"/>
      <c r="L214" s="10">
        <v>52.9</v>
      </c>
      <c r="M214" s="10"/>
      <c r="N214" s="10"/>
      <c r="O214" s="10">
        <v>3.9</v>
      </c>
      <c r="P214" s="10">
        <v>179</v>
      </c>
    </row>
    <row r="215" spans="1:16" ht="42">
      <c r="A215" s="10"/>
      <c r="B215" s="12" t="s">
        <v>94</v>
      </c>
      <c r="C215" s="10">
        <v>80</v>
      </c>
      <c r="D215" s="10">
        <v>5.9</v>
      </c>
      <c r="E215" s="10">
        <v>0.2</v>
      </c>
      <c r="F215" s="10">
        <v>2.5</v>
      </c>
      <c r="G215" s="10">
        <v>37.5</v>
      </c>
      <c r="H215" s="10">
        <v>1.2999999999999999E-2</v>
      </c>
      <c r="I215" s="10">
        <v>5.4</v>
      </c>
      <c r="J215" s="10"/>
      <c r="K215" s="10"/>
      <c r="L215" s="10">
        <v>9.4</v>
      </c>
      <c r="M215" s="10"/>
      <c r="N215" s="10"/>
      <c r="O215" s="10">
        <v>0.3</v>
      </c>
      <c r="P215" s="10">
        <v>4</v>
      </c>
    </row>
    <row r="216" spans="1:16">
      <c r="A216" s="10"/>
      <c r="B216" s="12" t="s">
        <v>32</v>
      </c>
      <c r="C216" s="10">
        <v>20</v>
      </c>
      <c r="D216" s="10">
        <v>2.4</v>
      </c>
      <c r="E216" s="10">
        <v>1</v>
      </c>
      <c r="F216" s="10">
        <v>14.7</v>
      </c>
      <c r="G216" s="10">
        <v>71.400000000000006</v>
      </c>
      <c r="H216" s="10">
        <v>0.04</v>
      </c>
      <c r="I216" s="10">
        <v>0</v>
      </c>
      <c r="J216" s="10"/>
      <c r="K216" s="10"/>
      <c r="L216" s="10">
        <v>6.9</v>
      </c>
      <c r="M216" s="10"/>
      <c r="N216" s="10"/>
      <c r="O216" s="10">
        <v>0.6</v>
      </c>
      <c r="P216" s="10">
        <v>15</v>
      </c>
    </row>
    <row r="217" spans="1:16" ht="28.2">
      <c r="A217" s="10"/>
      <c r="B217" s="12" t="s">
        <v>33</v>
      </c>
      <c r="C217" s="10">
        <v>30</v>
      </c>
      <c r="D217" s="10">
        <v>2.9</v>
      </c>
      <c r="E217" s="10">
        <v>1</v>
      </c>
      <c r="F217" s="10">
        <v>13.62</v>
      </c>
      <c r="G217" s="10">
        <v>96</v>
      </c>
      <c r="H217" s="10">
        <v>0.05</v>
      </c>
      <c r="I217" s="10">
        <v>0</v>
      </c>
      <c r="J217" s="10"/>
      <c r="K217" s="10"/>
      <c r="L217" s="10">
        <v>7.1</v>
      </c>
      <c r="M217" s="10"/>
      <c r="N217" s="10"/>
      <c r="O217" s="10">
        <v>0.5</v>
      </c>
      <c r="P217" s="10">
        <v>1.1000000000000001</v>
      </c>
    </row>
    <row r="218" spans="1:16" ht="42">
      <c r="A218" s="10"/>
      <c r="B218" s="12" t="s">
        <v>50</v>
      </c>
      <c r="C218" s="10">
        <v>200</v>
      </c>
      <c r="D218" s="10">
        <v>0.4</v>
      </c>
      <c r="E218" s="10">
        <v>0.02</v>
      </c>
      <c r="F218" s="10">
        <v>28</v>
      </c>
      <c r="G218" s="10">
        <v>114.1</v>
      </c>
      <c r="H218" s="10">
        <v>0.01</v>
      </c>
      <c r="I218" s="10">
        <v>0.4</v>
      </c>
      <c r="J218" s="10"/>
      <c r="K218" s="10"/>
      <c r="L218" s="10">
        <v>32.1</v>
      </c>
      <c r="M218" s="10"/>
      <c r="N218" s="10"/>
      <c r="O218" s="10">
        <v>1.2</v>
      </c>
      <c r="P218" s="10">
        <v>401</v>
      </c>
    </row>
    <row r="219" spans="1:16" ht="28.2">
      <c r="A219" s="10" t="s">
        <v>35</v>
      </c>
      <c r="B219" s="12"/>
      <c r="C219" s="10">
        <f t="shared" ref="C219:I219" si="33">SUM(C212:C218)</f>
        <v>730</v>
      </c>
      <c r="D219" s="10">
        <f t="shared" si="33"/>
        <v>20.799999999999997</v>
      </c>
      <c r="E219" s="10">
        <f t="shared" si="33"/>
        <v>14.559999999999999</v>
      </c>
      <c r="F219" s="10">
        <f t="shared" si="33"/>
        <v>103.12</v>
      </c>
      <c r="G219" s="10">
        <f t="shared" si="33"/>
        <v>647.9</v>
      </c>
      <c r="H219" s="10">
        <f t="shared" si="33"/>
        <v>0.42300000000000004</v>
      </c>
      <c r="I219" s="10">
        <f t="shared" si="33"/>
        <v>30</v>
      </c>
      <c r="J219" s="10"/>
      <c r="K219" s="10"/>
      <c r="L219" s="10">
        <f>SUM(L212:L218)</f>
        <v>154.88</v>
      </c>
      <c r="M219" s="10"/>
      <c r="N219" s="10"/>
      <c r="O219" s="10">
        <f>SUM(O212:O218)</f>
        <v>7.85</v>
      </c>
      <c r="P219" s="10"/>
    </row>
    <row r="220" spans="1:16" ht="28.2">
      <c r="A220" s="10" t="s">
        <v>36</v>
      </c>
      <c r="B220" s="12" t="s">
        <v>95</v>
      </c>
      <c r="C220" s="10">
        <v>60</v>
      </c>
      <c r="D220" s="10">
        <v>4</v>
      </c>
      <c r="E220" s="10">
        <v>8.3000000000000007</v>
      </c>
      <c r="F220" s="10">
        <v>31.2</v>
      </c>
      <c r="G220" s="10">
        <v>216</v>
      </c>
      <c r="H220" s="10">
        <v>7.0000000000000007E-2</v>
      </c>
      <c r="I220" s="10">
        <v>0</v>
      </c>
      <c r="J220" s="10"/>
      <c r="K220" s="10"/>
      <c r="L220" s="10">
        <v>11</v>
      </c>
      <c r="M220" s="10"/>
      <c r="N220" s="10"/>
      <c r="O220" s="10">
        <v>0.7</v>
      </c>
      <c r="P220" s="10">
        <v>453</v>
      </c>
    </row>
    <row r="221" spans="1:16">
      <c r="A221" s="10"/>
      <c r="B221" s="12" t="s">
        <v>38</v>
      </c>
      <c r="C221" s="10">
        <v>180</v>
      </c>
      <c r="D221" s="10">
        <v>3.1</v>
      </c>
      <c r="E221" s="10">
        <v>2.7</v>
      </c>
      <c r="F221" s="10">
        <v>13.5</v>
      </c>
      <c r="G221" s="10">
        <v>92.3</v>
      </c>
      <c r="H221" s="10">
        <v>0.05</v>
      </c>
      <c r="I221" s="10">
        <v>1.4</v>
      </c>
      <c r="J221" s="10"/>
      <c r="K221" s="10"/>
      <c r="L221" s="10">
        <v>134</v>
      </c>
      <c r="M221" s="10"/>
      <c r="N221" s="10"/>
      <c r="O221" s="10">
        <v>0.3</v>
      </c>
      <c r="P221" s="10">
        <v>413</v>
      </c>
    </row>
    <row r="222" spans="1:16" ht="28.2">
      <c r="A222" s="10" t="s">
        <v>39</v>
      </c>
      <c r="B222" s="12"/>
      <c r="C222" s="10">
        <f t="shared" ref="C222:I222" si="34">SUM(C220:C221)</f>
        <v>240</v>
      </c>
      <c r="D222" s="10">
        <f t="shared" si="34"/>
        <v>7.1</v>
      </c>
      <c r="E222" s="10">
        <f t="shared" si="34"/>
        <v>11</v>
      </c>
      <c r="F222" s="10">
        <f t="shared" si="34"/>
        <v>44.7</v>
      </c>
      <c r="G222" s="10">
        <f t="shared" si="34"/>
        <v>308.3</v>
      </c>
      <c r="H222" s="10">
        <f t="shared" si="34"/>
        <v>0.12000000000000001</v>
      </c>
      <c r="I222" s="10">
        <f t="shared" si="34"/>
        <v>1.4</v>
      </c>
      <c r="J222" s="10"/>
      <c r="K222" s="10"/>
      <c r="L222" s="10">
        <f>SUM(L220:L221)</f>
        <v>145</v>
      </c>
      <c r="M222" s="10"/>
      <c r="N222" s="10"/>
      <c r="O222" s="10">
        <f>SUM(O220:O221)</f>
        <v>1</v>
      </c>
      <c r="P222" s="10"/>
    </row>
    <row r="223" spans="1:16">
      <c r="A223" s="13" t="s">
        <v>40</v>
      </c>
      <c r="B223" s="14"/>
      <c r="C223" s="15"/>
      <c r="D223" s="15">
        <f t="shared" ref="D223:I223" si="35">SUM(D210+D211+D219+D222)</f>
        <v>40.24</v>
      </c>
      <c r="E223" s="15">
        <f t="shared" si="35"/>
        <v>40.349999999999994</v>
      </c>
      <c r="F223" s="15">
        <f t="shared" si="35"/>
        <v>226.84000000000003</v>
      </c>
      <c r="G223" s="15">
        <f t="shared" si="35"/>
        <v>1464.4199999999998</v>
      </c>
      <c r="H223" s="15">
        <f t="shared" si="35"/>
        <v>0.8630000000000001</v>
      </c>
      <c r="I223" s="15">
        <f t="shared" si="35"/>
        <v>37.309999999999995</v>
      </c>
      <c r="J223" s="15"/>
      <c r="K223" s="15"/>
      <c r="L223" s="15">
        <f>SUM(L210+L211+L219+L222)</f>
        <v>674.78</v>
      </c>
      <c r="M223" s="15"/>
      <c r="N223" s="15"/>
      <c r="O223" s="15">
        <f>SUM(O210+O211+O219+O222)</f>
        <v>47.77</v>
      </c>
      <c r="P223" s="15"/>
    </row>
    <row r="224" spans="1:16">
      <c r="A224" s="16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</row>
    <row r="225" spans="1:16">
      <c r="A225" s="16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</row>
    <row r="226" spans="1:16">
      <c r="A226" s="16"/>
      <c r="B226" s="17"/>
      <c r="C226" s="17"/>
      <c r="D226" s="17"/>
      <c r="E226" s="17"/>
      <c r="F226" s="17"/>
      <c r="G226" s="17"/>
      <c r="H226" s="17"/>
      <c r="I226" s="17"/>
      <c r="J226" s="17"/>
      <c r="K226" s="18" t="s">
        <v>41</v>
      </c>
      <c r="L226" s="18"/>
      <c r="M226" s="18"/>
      <c r="N226" s="18"/>
      <c r="O226" s="18"/>
      <c r="P226" s="18"/>
    </row>
    <row r="227" spans="1:16" ht="45" customHeight="1">
      <c r="A227" s="2"/>
      <c r="B227" s="4"/>
      <c r="C227" s="4"/>
      <c r="D227" s="4"/>
      <c r="E227" s="4"/>
      <c r="F227" s="4"/>
      <c r="G227" s="4"/>
      <c r="H227" s="4"/>
      <c r="I227" s="4"/>
      <c r="J227" s="19" t="s">
        <v>0</v>
      </c>
      <c r="K227" s="19"/>
      <c r="L227" s="19"/>
      <c r="M227" s="19"/>
      <c r="N227" s="19"/>
      <c r="O227" s="19"/>
      <c r="P227" s="19"/>
    </row>
    <row r="228" spans="1:16" ht="42.6" customHeight="1">
      <c r="A228" s="5" t="s">
        <v>1</v>
      </c>
      <c r="B228" s="5" t="s">
        <v>2</v>
      </c>
      <c r="C228" s="5" t="s">
        <v>3</v>
      </c>
      <c r="D228" s="6" t="s">
        <v>4</v>
      </c>
      <c r="E228" s="7"/>
      <c r="F228" s="8"/>
      <c r="G228" s="5" t="s">
        <v>5</v>
      </c>
      <c r="H228" s="6" t="s">
        <v>6</v>
      </c>
      <c r="I228" s="7"/>
      <c r="J228" s="7"/>
      <c r="K228" s="8"/>
      <c r="L228" s="6" t="s">
        <v>7</v>
      </c>
      <c r="M228" s="7"/>
      <c r="N228" s="7"/>
      <c r="O228" s="8"/>
      <c r="P228" s="5" t="s">
        <v>8</v>
      </c>
    </row>
    <row r="229" spans="1:16">
      <c r="A229" s="9"/>
      <c r="B229" s="9"/>
      <c r="C229" s="9"/>
      <c r="D229" s="10" t="s">
        <v>9</v>
      </c>
      <c r="E229" s="10" t="s">
        <v>10</v>
      </c>
      <c r="F229" s="10" t="s">
        <v>11</v>
      </c>
      <c r="G229" s="9"/>
      <c r="H229" s="10" t="s">
        <v>12</v>
      </c>
      <c r="I229" s="10" t="s">
        <v>13</v>
      </c>
      <c r="J229" s="10" t="s">
        <v>14</v>
      </c>
      <c r="K229" s="10" t="s">
        <v>15</v>
      </c>
      <c r="L229" s="10" t="s">
        <v>16</v>
      </c>
      <c r="M229" s="10" t="s">
        <v>17</v>
      </c>
      <c r="N229" s="10" t="s">
        <v>18</v>
      </c>
      <c r="O229" s="10" t="s">
        <v>19</v>
      </c>
      <c r="P229" s="9"/>
    </row>
    <row r="230" spans="1:16">
      <c r="A230" s="11" t="s">
        <v>96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42">
      <c r="A231" s="10" t="s">
        <v>21</v>
      </c>
      <c r="B231" s="12" t="s">
        <v>97</v>
      </c>
      <c r="C231" s="10">
        <v>200</v>
      </c>
      <c r="D231" s="10">
        <v>8.8000000000000007</v>
      </c>
      <c r="E231" s="10">
        <v>12</v>
      </c>
      <c r="F231" s="10">
        <v>27.4</v>
      </c>
      <c r="G231" s="10">
        <v>249.3</v>
      </c>
      <c r="H231" s="10">
        <v>0.05</v>
      </c>
      <c r="I231" s="10">
        <v>0</v>
      </c>
      <c r="J231" s="10"/>
      <c r="K231" s="10"/>
      <c r="L231" s="10">
        <v>132</v>
      </c>
      <c r="M231" s="10"/>
      <c r="N231" s="10"/>
      <c r="O231" s="10">
        <v>0.5</v>
      </c>
      <c r="P231" s="10">
        <v>100</v>
      </c>
    </row>
    <row r="232" spans="1:16">
      <c r="A232" s="10"/>
      <c r="B232" s="12" t="s">
        <v>44</v>
      </c>
      <c r="C232" s="10">
        <v>6</v>
      </c>
      <c r="D232" s="10">
        <v>0.04</v>
      </c>
      <c r="E232" s="10">
        <v>4.5999999999999996</v>
      </c>
      <c r="F232" s="10">
        <v>0.06</v>
      </c>
      <c r="G232" s="10">
        <v>42.5</v>
      </c>
      <c r="H232" s="10">
        <v>0.01</v>
      </c>
      <c r="I232" s="10">
        <v>0.18</v>
      </c>
      <c r="J232" s="10"/>
      <c r="K232" s="10"/>
      <c r="L232" s="10">
        <v>9.1999999999999993</v>
      </c>
      <c r="M232" s="10"/>
      <c r="N232" s="10"/>
      <c r="O232" s="10">
        <v>22</v>
      </c>
      <c r="P232" s="10">
        <v>6</v>
      </c>
    </row>
    <row r="233" spans="1:16">
      <c r="A233" s="10"/>
      <c r="B233" s="12" t="s">
        <v>32</v>
      </c>
      <c r="C233" s="10">
        <v>30</v>
      </c>
      <c r="D233" s="10">
        <v>3.2</v>
      </c>
      <c r="E233" s="10">
        <v>1</v>
      </c>
      <c r="F233" s="10">
        <v>16.899999999999999</v>
      </c>
      <c r="G233" s="10">
        <v>95.2</v>
      </c>
      <c r="H233" s="10">
        <v>0.05</v>
      </c>
      <c r="I233" s="10">
        <v>0</v>
      </c>
      <c r="J233" s="10"/>
      <c r="K233" s="10"/>
      <c r="L233" s="10">
        <v>9.1999999999999993</v>
      </c>
      <c r="M233" s="10"/>
      <c r="N233" s="10"/>
      <c r="O233" s="10">
        <v>0.8</v>
      </c>
      <c r="P233" s="10">
        <v>15</v>
      </c>
    </row>
    <row r="234" spans="1:16" ht="42">
      <c r="A234" s="10"/>
      <c r="B234" s="12" t="s">
        <v>54</v>
      </c>
      <c r="C234" s="10">
        <v>200</v>
      </c>
      <c r="D234" s="10">
        <v>3</v>
      </c>
      <c r="E234" s="10">
        <v>2.5</v>
      </c>
      <c r="F234" s="10">
        <v>19.100000000000001</v>
      </c>
      <c r="G234" s="10">
        <v>93.3</v>
      </c>
      <c r="H234" s="10">
        <v>0.03</v>
      </c>
      <c r="I234" s="10">
        <v>1.1000000000000001</v>
      </c>
      <c r="J234" s="10"/>
      <c r="K234" s="10"/>
      <c r="L234" s="10">
        <v>113</v>
      </c>
      <c r="M234" s="10"/>
      <c r="N234" s="10"/>
      <c r="O234" s="10">
        <v>0.01</v>
      </c>
      <c r="P234" s="10">
        <v>414</v>
      </c>
    </row>
    <row r="235" spans="1:16" ht="28.2">
      <c r="A235" s="10" t="s">
        <v>25</v>
      </c>
      <c r="B235" s="12"/>
      <c r="C235" s="10">
        <f t="shared" ref="C235:I235" si="36">SUM(C231:C234)</f>
        <v>436</v>
      </c>
      <c r="D235" s="10">
        <f t="shared" si="36"/>
        <v>15.04</v>
      </c>
      <c r="E235" s="10">
        <f t="shared" si="36"/>
        <v>20.100000000000001</v>
      </c>
      <c r="F235" s="10">
        <f t="shared" si="36"/>
        <v>63.46</v>
      </c>
      <c r="G235" s="10">
        <f t="shared" si="36"/>
        <v>480.3</v>
      </c>
      <c r="H235" s="10">
        <f t="shared" si="36"/>
        <v>0.14000000000000001</v>
      </c>
      <c r="I235" s="10">
        <f t="shared" si="36"/>
        <v>1.28</v>
      </c>
      <c r="J235" s="10"/>
      <c r="K235" s="10"/>
      <c r="L235" s="10">
        <f>SUM(L231:L234)</f>
        <v>263.39999999999998</v>
      </c>
      <c r="M235" s="10"/>
      <c r="N235" s="10"/>
      <c r="O235" s="10">
        <f>SUM(O231:O234)</f>
        <v>23.310000000000002</v>
      </c>
      <c r="P235" s="10"/>
    </row>
    <row r="236" spans="1:16" ht="28.2">
      <c r="A236" s="10" t="s">
        <v>26</v>
      </c>
      <c r="B236" s="12" t="s">
        <v>27</v>
      </c>
      <c r="C236" s="10">
        <v>100</v>
      </c>
      <c r="D236" s="10">
        <v>0.5</v>
      </c>
      <c r="E236" s="10">
        <v>0</v>
      </c>
      <c r="F236" s="10">
        <v>10.06</v>
      </c>
      <c r="G236" s="10">
        <v>42.22</v>
      </c>
      <c r="H236" s="10">
        <v>0.01</v>
      </c>
      <c r="I236" s="10">
        <v>2</v>
      </c>
      <c r="J236" s="10"/>
      <c r="K236" s="10"/>
      <c r="L236" s="10">
        <v>7</v>
      </c>
      <c r="M236" s="10"/>
      <c r="N236" s="10"/>
      <c r="O236" s="10">
        <v>13.89</v>
      </c>
      <c r="P236" s="10">
        <v>418</v>
      </c>
    </row>
    <row r="237" spans="1:16" ht="42">
      <c r="A237" s="10" t="s">
        <v>28</v>
      </c>
      <c r="B237" s="12" t="s">
        <v>98</v>
      </c>
      <c r="C237" s="10">
        <v>60</v>
      </c>
      <c r="D237" s="10">
        <v>1.2</v>
      </c>
      <c r="E237" s="10">
        <v>6.1</v>
      </c>
      <c r="F237" s="10">
        <v>5.7</v>
      </c>
      <c r="G237" s="10">
        <v>86.1</v>
      </c>
      <c r="H237" s="10">
        <v>0.03</v>
      </c>
      <c r="I237" s="10">
        <v>9</v>
      </c>
      <c r="J237" s="10"/>
      <c r="K237" s="10"/>
      <c r="L237" s="10">
        <v>16.5</v>
      </c>
      <c r="M237" s="10"/>
      <c r="N237" s="10"/>
      <c r="O237" s="10">
        <v>0.5</v>
      </c>
      <c r="P237" s="10">
        <v>57</v>
      </c>
    </row>
    <row r="238" spans="1:16" ht="42">
      <c r="A238" s="21"/>
      <c r="B238" s="4" t="s">
        <v>99</v>
      </c>
      <c r="C238" s="10">
        <v>200</v>
      </c>
      <c r="D238" s="10">
        <v>1.6</v>
      </c>
      <c r="E238" s="10">
        <v>2.2000000000000002</v>
      </c>
      <c r="F238" s="10">
        <v>11.3</v>
      </c>
      <c r="G238" s="10">
        <v>73.099999999999994</v>
      </c>
      <c r="H238" s="10">
        <v>0.04</v>
      </c>
      <c r="I238" s="10">
        <v>7.2</v>
      </c>
      <c r="J238" s="10"/>
      <c r="K238" s="10"/>
      <c r="L238" s="10">
        <v>0.9</v>
      </c>
      <c r="M238" s="10"/>
      <c r="N238" s="10"/>
      <c r="O238" s="10">
        <v>0.8</v>
      </c>
      <c r="P238" s="10">
        <v>86</v>
      </c>
    </row>
    <row r="239" spans="1:16" ht="55.8">
      <c r="A239" s="10"/>
      <c r="B239" s="12" t="s">
        <v>100</v>
      </c>
      <c r="C239" s="10">
        <v>200</v>
      </c>
      <c r="D239" s="10">
        <v>21.8</v>
      </c>
      <c r="E239" s="10">
        <v>16.600000000000001</v>
      </c>
      <c r="F239" s="10">
        <v>45.1</v>
      </c>
      <c r="G239" s="10">
        <v>370.7</v>
      </c>
      <c r="H239" s="10">
        <v>0.1</v>
      </c>
      <c r="I239" s="10">
        <v>0.1</v>
      </c>
      <c r="J239" s="10"/>
      <c r="K239" s="10"/>
      <c r="L239" s="10">
        <v>31.7</v>
      </c>
      <c r="M239" s="10"/>
      <c r="N239" s="10"/>
      <c r="O239" s="10">
        <v>1.7</v>
      </c>
      <c r="P239" s="10">
        <v>437</v>
      </c>
    </row>
    <row r="240" spans="1:16">
      <c r="A240" s="10"/>
      <c r="B240" s="12" t="s">
        <v>32</v>
      </c>
      <c r="C240" s="10">
        <v>20</v>
      </c>
      <c r="D240" s="10">
        <v>2.4</v>
      </c>
      <c r="E240" s="10">
        <v>1</v>
      </c>
      <c r="F240" s="10">
        <v>14.7</v>
      </c>
      <c r="G240" s="10">
        <v>71.400000000000006</v>
      </c>
      <c r="H240" s="10">
        <v>0.04</v>
      </c>
      <c r="I240" s="10">
        <v>0</v>
      </c>
      <c r="J240" s="10"/>
      <c r="K240" s="10"/>
      <c r="L240" s="10">
        <v>6.9</v>
      </c>
      <c r="M240" s="10"/>
      <c r="N240" s="10"/>
      <c r="O240" s="10">
        <v>0.6</v>
      </c>
      <c r="P240" s="10">
        <v>15</v>
      </c>
    </row>
    <row r="241" spans="1:16" ht="28.2">
      <c r="A241" s="10"/>
      <c r="B241" s="12" t="s">
        <v>34</v>
      </c>
      <c r="C241" s="10">
        <v>200</v>
      </c>
      <c r="D241" s="10">
        <v>0.3</v>
      </c>
      <c r="E241" s="10">
        <v>0</v>
      </c>
      <c r="F241" s="10">
        <v>26.8</v>
      </c>
      <c r="G241" s="10">
        <v>112.2</v>
      </c>
      <c r="H241" s="10">
        <v>0.02</v>
      </c>
      <c r="I241" s="10">
        <v>0.8</v>
      </c>
      <c r="J241" s="10"/>
      <c r="K241" s="10"/>
      <c r="L241" s="10">
        <v>41</v>
      </c>
      <c r="M241" s="10"/>
      <c r="N241" s="10"/>
      <c r="O241" s="10">
        <v>0.6</v>
      </c>
      <c r="P241" s="10">
        <v>394</v>
      </c>
    </row>
    <row r="242" spans="1:16" ht="28.2">
      <c r="A242" s="10" t="s">
        <v>35</v>
      </c>
      <c r="B242" s="12"/>
      <c r="C242" s="10">
        <f t="shared" ref="C242:I242" si="37">SUM(C237:C241)</f>
        <v>680</v>
      </c>
      <c r="D242" s="10">
        <f t="shared" si="37"/>
        <v>27.3</v>
      </c>
      <c r="E242" s="10">
        <f t="shared" si="37"/>
        <v>25.900000000000002</v>
      </c>
      <c r="F242" s="10">
        <f t="shared" si="37"/>
        <v>103.6</v>
      </c>
      <c r="G242" s="10">
        <f t="shared" si="37"/>
        <v>713.5</v>
      </c>
      <c r="H242" s="10">
        <f t="shared" si="37"/>
        <v>0.23</v>
      </c>
      <c r="I242" s="10">
        <f t="shared" si="37"/>
        <v>17.100000000000001</v>
      </c>
      <c r="J242" s="10"/>
      <c r="K242" s="10"/>
      <c r="L242" s="10">
        <f>SUM(L237:L241)</f>
        <v>97</v>
      </c>
      <c r="M242" s="10"/>
      <c r="N242" s="10"/>
      <c r="O242" s="10">
        <f>SUM(O237:O241)</f>
        <v>4.2</v>
      </c>
      <c r="P242" s="10"/>
    </row>
    <row r="243" spans="1:16">
      <c r="A243" s="10" t="s">
        <v>36</v>
      </c>
      <c r="B243" s="12" t="s">
        <v>23</v>
      </c>
      <c r="C243" s="10">
        <v>70</v>
      </c>
      <c r="D243" s="10">
        <v>5.3</v>
      </c>
      <c r="E243" s="10">
        <v>8.1999999999999993</v>
      </c>
      <c r="F243" s="10">
        <v>43.4</v>
      </c>
      <c r="G243" s="10">
        <v>227.9</v>
      </c>
      <c r="H243" s="10">
        <v>0.05</v>
      </c>
      <c r="I243" s="10">
        <v>0.05</v>
      </c>
      <c r="J243" s="10"/>
      <c r="K243" s="10"/>
      <c r="L243" s="10">
        <v>11</v>
      </c>
      <c r="M243" s="10"/>
      <c r="N243" s="10"/>
      <c r="O243" s="10">
        <v>0.7</v>
      </c>
      <c r="P243" s="10"/>
    </row>
    <row r="244" spans="1:16">
      <c r="A244" s="10"/>
      <c r="B244" s="12" t="s">
        <v>24</v>
      </c>
      <c r="C244" s="10">
        <v>180</v>
      </c>
      <c r="D244" s="10">
        <v>0.3</v>
      </c>
      <c r="E244" s="10">
        <v>0.09</v>
      </c>
      <c r="F244" s="10">
        <v>18.399999999999999</v>
      </c>
      <c r="G244" s="10">
        <v>75</v>
      </c>
      <c r="H244" s="10">
        <v>0</v>
      </c>
      <c r="I244" s="10">
        <v>0.1</v>
      </c>
      <c r="J244" s="10"/>
      <c r="K244" s="10"/>
      <c r="L244" s="10">
        <v>8.6</v>
      </c>
      <c r="M244" s="10"/>
      <c r="N244" s="10"/>
      <c r="O244" s="10">
        <v>1.4</v>
      </c>
      <c r="P244" s="10">
        <v>411</v>
      </c>
    </row>
    <row r="245" spans="1:16" ht="28.2">
      <c r="A245" s="10" t="s">
        <v>39</v>
      </c>
      <c r="B245" s="12"/>
      <c r="C245" s="10">
        <f t="shared" ref="C245:I245" si="38">SUM(C243:C244)</f>
        <v>250</v>
      </c>
      <c r="D245" s="10">
        <f t="shared" si="38"/>
        <v>5.6</v>
      </c>
      <c r="E245" s="10">
        <f t="shared" si="38"/>
        <v>8.2899999999999991</v>
      </c>
      <c r="F245" s="10">
        <f t="shared" si="38"/>
        <v>61.8</v>
      </c>
      <c r="G245" s="10">
        <f t="shared" si="38"/>
        <v>302.89999999999998</v>
      </c>
      <c r="H245" s="10">
        <f t="shared" si="38"/>
        <v>0.05</v>
      </c>
      <c r="I245" s="10">
        <f t="shared" si="38"/>
        <v>0.15000000000000002</v>
      </c>
      <c r="J245" s="10"/>
      <c r="K245" s="10"/>
      <c r="L245" s="10">
        <f>SUM(L243:L244)</f>
        <v>19.600000000000001</v>
      </c>
      <c r="M245" s="10"/>
      <c r="N245" s="10"/>
      <c r="O245" s="10">
        <f>SUM(O243:O244)</f>
        <v>2.0999999999999996</v>
      </c>
      <c r="P245" s="10"/>
    </row>
    <row r="246" spans="1:16">
      <c r="A246" s="13" t="s">
        <v>40</v>
      </c>
      <c r="B246" s="14"/>
      <c r="C246" s="15"/>
      <c r="D246" s="15">
        <f t="shared" ref="D246:I246" si="39">SUM(D235+D236+D242+D245)</f>
        <v>48.440000000000005</v>
      </c>
      <c r="E246" s="15">
        <f t="shared" si="39"/>
        <v>54.29</v>
      </c>
      <c r="F246" s="15">
        <f t="shared" si="39"/>
        <v>238.92000000000002</v>
      </c>
      <c r="G246" s="15">
        <f t="shared" si="39"/>
        <v>1538.92</v>
      </c>
      <c r="H246" s="15">
        <f t="shared" si="39"/>
        <v>0.43</v>
      </c>
      <c r="I246" s="15">
        <f t="shared" si="39"/>
        <v>20.53</v>
      </c>
      <c r="J246" s="15"/>
      <c r="K246" s="15"/>
      <c r="L246" s="15">
        <f>SUM(L235+L236+L242+L245)</f>
        <v>387</v>
      </c>
      <c r="M246" s="15"/>
      <c r="N246" s="15"/>
      <c r="O246" s="15">
        <f>SUM(O235+O236+O242+O245)</f>
        <v>43.500000000000007</v>
      </c>
      <c r="P246" s="15"/>
    </row>
    <row r="247" spans="1:16">
      <c r="A247" s="16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</row>
    <row r="248" spans="1:16">
      <c r="A248" s="16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</row>
    <row r="249" spans="1:16">
      <c r="A249" s="16"/>
      <c r="B249" s="17"/>
      <c r="C249" s="17"/>
      <c r="D249" s="17"/>
      <c r="E249" s="17"/>
      <c r="F249" s="17"/>
      <c r="G249" s="17"/>
      <c r="H249" s="17"/>
      <c r="I249" s="17"/>
      <c r="J249" s="17"/>
      <c r="K249" s="18" t="s">
        <v>41</v>
      </c>
      <c r="L249" s="18"/>
      <c r="M249" s="18"/>
      <c r="N249" s="18"/>
      <c r="O249" s="18"/>
      <c r="P249" s="18"/>
    </row>
  </sheetData>
  <mergeCells count="110">
    <mergeCell ref="H228:K228"/>
    <mergeCell ref="L228:O228"/>
    <mergeCell ref="P228:P229"/>
    <mergeCell ref="A246:B246"/>
    <mergeCell ref="K249:P249"/>
    <mergeCell ref="L203:O203"/>
    <mergeCell ref="P203:P204"/>
    <mergeCell ref="A223:B223"/>
    <mergeCell ref="K226:P226"/>
    <mergeCell ref="J227:P227"/>
    <mergeCell ref="A228:A229"/>
    <mergeCell ref="B228:B229"/>
    <mergeCell ref="C228:C229"/>
    <mergeCell ref="D228:F228"/>
    <mergeCell ref="G228:G229"/>
    <mergeCell ref="A203:A204"/>
    <mergeCell ref="B203:B204"/>
    <mergeCell ref="C203:C204"/>
    <mergeCell ref="D203:F203"/>
    <mergeCell ref="G203:G204"/>
    <mergeCell ref="H203:K203"/>
    <mergeCell ref="H178:K178"/>
    <mergeCell ref="L178:O178"/>
    <mergeCell ref="P178:P179"/>
    <mergeCell ref="A197:B197"/>
    <mergeCell ref="K200:P200"/>
    <mergeCell ref="J202:P202"/>
    <mergeCell ref="L153:O153"/>
    <mergeCell ref="P153:P154"/>
    <mergeCell ref="A172:B172"/>
    <mergeCell ref="K175:P175"/>
    <mergeCell ref="J177:P177"/>
    <mergeCell ref="A178:A179"/>
    <mergeCell ref="B178:B179"/>
    <mergeCell ref="C178:C179"/>
    <mergeCell ref="D178:F178"/>
    <mergeCell ref="G178:G179"/>
    <mergeCell ref="A153:A154"/>
    <mergeCell ref="B153:B154"/>
    <mergeCell ref="C153:C154"/>
    <mergeCell ref="D153:F153"/>
    <mergeCell ref="G153:G154"/>
    <mergeCell ref="H153:K153"/>
    <mergeCell ref="H128:K128"/>
    <mergeCell ref="L128:O128"/>
    <mergeCell ref="P128:P129"/>
    <mergeCell ref="A147:B147"/>
    <mergeCell ref="K150:P150"/>
    <mergeCell ref="J152:P152"/>
    <mergeCell ref="L104:O104"/>
    <mergeCell ref="P104:P105"/>
    <mergeCell ref="A122:B122"/>
    <mergeCell ref="K125:P125"/>
    <mergeCell ref="J127:P127"/>
    <mergeCell ref="A128:A129"/>
    <mergeCell ref="B128:B129"/>
    <mergeCell ref="C128:C129"/>
    <mergeCell ref="D128:F128"/>
    <mergeCell ref="G128:G129"/>
    <mergeCell ref="A104:A105"/>
    <mergeCell ref="B104:B105"/>
    <mergeCell ref="C104:C105"/>
    <mergeCell ref="D104:F104"/>
    <mergeCell ref="G104:G105"/>
    <mergeCell ref="H104:K104"/>
    <mergeCell ref="H79:K79"/>
    <mergeCell ref="L79:O79"/>
    <mergeCell ref="P79:P80"/>
    <mergeCell ref="A98:B98"/>
    <mergeCell ref="K101:P101"/>
    <mergeCell ref="J103:P103"/>
    <mergeCell ref="L53:O53"/>
    <mergeCell ref="P53:P54"/>
    <mergeCell ref="A73:B73"/>
    <mergeCell ref="K76:P76"/>
    <mergeCell ref="J78:P78"/>
    <mergeCell ref="A79:A80"/>
    <mergeCell ref="B79:B80"/>
    <mergeCell ref="C79:C80"/>
    <mergeCell ref="D79:F79"/>
    <mergeCell ref="G79:G80"/>
    <mergeCell ref="P27:P28"/>
    <mergeCell ref="A47:B47"/>
    <mergeCell ref="K50:P50"/>
    <mergeCell ref="J52:P52"/>
    <mergeCell ref="A53:A54"/>
    <mergeCell ref="B53:B54"/>
    <mergeCell ref="C53:C54"/>
    <mergeCell ref="D53:F53"/>
    <mergeCell ref="G53:G54"/>
    <mergeCell ref="H53:K53"/>
    <mergeCell ref="A21:B21"/>
    <mergeCell ref="K24:P24"/>
    <mergeCell ref="J26:P26"/>
    <mergeCell ref="A27:A28"/>
    <mergeCell ref="B27:B28"/>
    <mergeCell ref="C27:C28"/>
    <mergeCell ref="D27:F27"/>
    <mergeCell ref="G27:G28"/>
    <mergeCell ref="H27:K27"/>
    <mergeCell ref="L27:O27"/>
    <mergeCell ref="J1:P1"/>
    <mergeCell ref="A2:A3"/>
    <mergeCell ref="B2:B3"/>
    <mergeCell ref="C2:C3"/>
    <mergeCell ref="D2:F2"/>
    <mergeCell ref="G2:G3"/>
    <mergeCell ref="H2:K2"/>
    <mergeCell ref="L2:O2"/>
    <mergeCell ref="P2:P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2024-01-25T05:14:02Z</dcterms:modified>
</cp:coreProperties>
</file>